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OUTĚŽE DAN\Zakázky\2021\OPI\44_21_OPI - Pravidelné servisní revize, prohlídky, periodické a hlavní opravy\02_Ke zveřejnění na Ezaku\Přílohy Zadávací dokumentace\"/>
    </mc:Choice>
  </mc:AlternateContent>
  <bookViews>
    <workbookView xWindow="0" yWindow="0" windowWidth="25200" windowHeight="11895" activeTab="1"/>
  </bookViews>
  <sheets>
    <sheet name="Rekapitulace" sheetId="1" r:id="rId1"/>
    <sheet name="MUV 74.1" sheetId="2" r:id="rId2"/>
    <sheet name="MUV 74.2" sheetId="3" r:id="rId3"/>
    <sheet name="MUV 75" sheetId="4" r:id="rId4"/>
  </sheets>
  <definedNames>
    <definedName name="_xlnm.Print_Area" localSheetId="1">'MUV 74.1'!$A$1:$F$112</definedName>
    <definedName name="_xlnm.Print_Area" localSheetId="2">'MUV 74.2'!$A$1:$I$142</definedName>
    <definedName name="_xlnm.Print_Area" localSheetId="3">'MUV 75'!$A$1:$I$143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H18" i="4" l="1"/>
  <c r="I18" i="4" s="1"/>
  <c r="H19" i="4"/>
  <c r="I19" i="4" s="1"/>
  <c r="H20" i="4"/>
  <c r="I20" i="4" s="1"/>
  <c r="H22" i="4"/>
  <c r="I22" i="4" s="1"/>
  <c r="H23" i="4"/>
  <c r="I23" i="4" s="1"/>
  <c r="H24" i="4"/>
  <c r="I24" i="4" s="1"/>
  <c r="H25" i="4"/>
  <c r="I25" i="4" s="1"/>
  <c r="H26" i="4"/>
  <c r="I26" i="4" s="1"/>
  <c r="H27" i="4"/>
  <c r="I27" i="4" s="1"/>
  <c r="H28" i="4"/>
  <c r="I28" i="4" s="1"/>
  <c r="H29" i="4"/>
  <c r="I29" i="4" s="1"/>
  <c r="H30" i="4"/>
  <c r="I30" i="4" s="1"/>
  <c r="H31" i="4"/>
  <c r="I31" i="4" s="1"/>
  <c r="H32" i="4"/>
  <c r="I32" i="4" s="1"/>
  <c r="H33" i="4"/>
  <c r="I33" i="4" s="1"/>
  <c r="H34" i="4"/>
  <c r="I34" i="4" s="1"/>
  <c r="H35" i="4"/>
  <c r="I35" i="4" s="1"/>
  <c r="H36" i="4"/>
  <c r="I36" i="4" s="1"/>
  <c r="H37" i="4"/>
  <c r="I37" i="4" s="1"/>
  <c r="H38" i="4"/>
  <c r="I38" i="4" s="1"/>
  <c r="H39" i="4"/>
  <c r="I39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H50" i="4"/>
  <c r="I50" i="4" s="1"/>
  <c r="H51" i="4"/>
  <c r="I51" i="4" s="1"/>
  <c r="H52" i="4"/>
  <c r="I52" i="4" s="1"/>
  <c r="H53" i="4"/>
  <c r="I53" i="4" s="1"/>
  <c r="H54" i="4"/>
  <c r="H55" i="4"/>
  <c r="H56" i="4"/>
  <c r="I56" i="4" s="1"/>
  <c r="H57" i="4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70" i="4"/>
  <c r="I70" i="4" s="1"/>
  <c r="H71" i="4"/>
  <c r="I71" i="4" s="1"/>
  <c r="H72" i="4"/>
  <c r="I72" i="4" s="1"/>
  <c r="H74" i="4"/>
  <c r="I74" i="4" s="1"/>
  <c r="H75" i="4"/>
  <c r="I75" i="4" s="1"/>
  <c r="H76" i="4"/>
  <c r="I76" i="4" s="1"/>
  <c r="H77" i="4"/>
  <c r="I77" i="4" s="1"/>
  <c r="H78" i="4"/>
  <c r="I78" i="4" s="1"/>
  <c r="H79" i="4"/>
  <c r="I79" i="4" s="1"/>
  <c r="H80" i="4"/>
  <c r="I80" i="4" s="1"/>
  <c r="H81" i="4"/>
  <c r="I81" i="4" s="1"/>
  <c r="H82" i="4"/>
  <c r="I82" i="4" s="1"/>
  <c r="H83" i="4"/>
  <c r="I83" i="4" s="1"/>
  <c r="H84" i="4"/>
  <c r="I84" i="4" s="1"/>
  <c r="H85" i="4"/>
  <c r="I85" i="4" s="1"/>
  <c r="H86" i="4"/>
  <c r="I86" i="4" s="1"/>
  <c r="H87" i="4"/>
  <c r="I87" i="4" s="1"/>
  <c r="H89" i="4"/>
  <c r="I89" i="4" s="1"/>
  <c r="H90" i="4"/>
  <c r="I90" i="4" s="1"/>
  <c r="H91" i="4"/>
  <c r="I91" i="4" s="1"/>
  <c r="H93" i="4"/>
  <c r="I93" i="4" s="1"/>
  <c r="H94" i="4"/>
  <c r="I94" i="4" s="1"/>
  <c r="H95" i="4"/>
  <c r="I95" i="4" s="1"/>
  <c r="H96" i="4"/>
  <c r="I96" i="4" s="1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5" i="4"/>
  <c r="I105" i="4" s="1"/>
  <c r="H106" i="4"/>
  <c r="I106" i="4" s="1"/>
  <c r="H107" i="4"/>
  <c r="I107" i="4" s="1"/>
  <c r="H108" i="4"/>
  <c r="I108" i="4" s="1"/>
  <c r="H109" i="4"/>
  <c r="I109" i="4" s="1"/>
  <c r="H110" i="4"/>
  <c r="I110" i="4" s="1"/>
  <c r="H111" i="4"/>
  <c r="I111" i="4" s="1"/>
  <c r="H112" i="4"/>
  <c r="I112" i="4" s="1"/>
  <c r="H113" i="4"/>
  <c r="I113" i="4" s="1"/>
  <c r="H114" i="4"/>
  <c r="I114" i="4" s="1"/>
  <c r="H115" i="4"/>
  <c r="I115" i="4" s="1"/>
  <c r="H116" i="4"/>
  <c r="I116" i="4" s="1"/>
  <c r="H117" i="4"/>
  <c r="I117" i="4" s="1"/>
  <c r="H118" i="4"/>
  <c r="I118" i="4" s="1"/>
  <c r="H119" i="4"/>
  <c r="I119" i="4" s="1"/>
  <c r="H121" i="4"/>
  <c r="I121" i="4" s="1"/>
  <c r="H122" i="4"/>
  <c r="I122" i="4" s="1"/>
  <c r="H123" i="4"/>
  <c r="I123" i="4" s="1"/>
  <c r="H124" i="4"/>
  <c r="I124" i="4" s="1"/>
  <c r="H125" i="4"/>
  <c r="I125" i="4" s="1"/>
  <c r="H126" i="4"/>
  <c r="I126" i="4" s="1"/>
  <c r="H127" i="4"/>
  <c r="I127" i="4" s="1"/>
  <c r="H128" i="4"/>
  <c r="I128" i="4" s="1"/>
  <c r="H129" i="4"/>
  <c r="I129" i="4" s="1"/>
  <c r="H131" i="4"/>
  <c r="I131" i="4" s="1"/>
  <c r="H132" i="4"/>
  <c r="I132" i="4" s="1"/>
  <c r="H133" i="4"/>
  <c r="I133" i="4" s="1"/>
  <c r="H134" i="4"/>
  <c r="I134" i="4" s="1"/>
  <c r="H135" i="4"/>
  <c r="H136" i="4"/>
  <c r="I136" i="4" s="1"/>
  <c r="H137" i="4"/>
  <c r="H17" i="4"/>
  <c r="F18" i="4"/>
  <c r="F19" i="4"/>
  <c r="F20" i="4"/>
  <c r="F22" i="4"/>
  <c r="F24" i="4"/>
  <c r="F25" i="4"/>
  <c r="F26" i="4"/>
  <c r="F27" i="4"/>
  <c r="F28" i="4"/>
  <c r="F29" i="4"/>
  <c r="F30" i="4"/>
  <c r="F31" i="4"/>
  <c r="F35" i="4"/>
  <c r="F38" i="4"/>
  <c r="F39" i="4"/>
  <c r="F46" i="4"/>
  <c r="F47" i="4"/>
  <c r="F48" i="4"/>
  <c r="F50" i="4"/>
  <c r="F51" i="4"/>
  <c r="F52" i="4"/>
  <c r="F54" i="4"/>
  <c r="F55" i="4"/>
  <c r="F57" i="4"/>
  <c r="F59" i="4"/>
  <c r="F60" i="4"/>
  <c r="F61" i="4"/>
  <c r="F62" i="4"/>
  <c r="F63" i="4"/>
  <c r="F64" i="4"/>
  <c r="F65" i="4"/>
  <c r="F66" i="4"/>
  <c r="F67" i="4"/>
  <c r="F68" i="4"/>
  <c r="F70" i="4"/>
  <c r="F72" i="4"/>
  <c r="F74" i="4"/>
  <c r="F75" i="4"/>
  <c r="F76" i="4"/>
  <c r="F77" i="4"/>
  <c r="F78" i="4"/>
  <c r="F79" i="4"/>
  <c r="F80" i="4"/>
  <c r="F81" i="4"/>
  <c r="F82" i="4"/>
  <c r="F83" i="4"/>
  <c r="F84" i="4"/>
  <c r="F85" i="4"/>
  <c r="F87" i="4"/>
  <c r="F89" i="4"/>
  <c r="F90" i="4"/>
  <c r="F91" i="4"/>
  <c r="F93" i="4"/>
  <c r="F94" i="4"/>
  <c r="F95" i="4"/>
  <c r="F98" i="4"/>
  <c r="F99" i="4"/>
  <c r="F100" i="4"/>
  <c r="F101" i="4"/>
  <c r="F102" i="4"/>
  <c r="F103" i="4"/>
  <c r="F105" i="4"/>
  <c r="F106" i="4"/>
  <c r="F107" i="4"/>
  <c r="F108" i="4"/>
  <c r="F109" i="4"/>
  <c r="F110" i="4"/>
  <c r="F111" i="4"/>
  <c r="F112" i="4"/>
  <c r="F113" i="4"/>
  <c r="F114" i="4"/>
  <c r="F115" i="4"/>
  <c r="F116" i="4"/>
  <c r="F117" i="4"/>
  <c r="F118" i="4"/>
  <c r="F119" i="4"/>
  <c r="F121" i="4"/>
  <c r="F122" i="4"/>
  <c r="F123" i="4"/>
  <c r="F124" i="4"/>
  <c r="F125" i="4"/>
  <c r="F126" i="4"/>
  <c r="F127" i="4"/>
  <c r="F128" i="4"/>
  <c r="F129" i="4"/>
  <c r="F131" i="4"/>
  <c r="F132" i="4"/>
  <c r="F133" i="4"/>
  <c r="F17" i="4"/>
  <c r="H137" i="3"/>
  <c r="I137" i="3" s="1"/>
  <c r="H18" i="3"/>
  <c r="H19" i="3"/>
  <c r="H20" i="3"/>
  <c r="H22" i="3"/>
  <c r="I22" i="3" s="1"/>
  <c r="H23" i="3"/>
  <c r="H24" i="3"/>
  <c r="H25" i="3"/>
  <c r="H26" i="3"/>
  <c r="I26" i="3" s="1"/>
  <c r="H27" i="3"/>
  <c r="H28" i="3"/>
  <c r="H29" i="3"/>
  <c r="H30" i="3"/>
  <c r="I30" i="3" s="1"/>
  <c r="H31" i="3"/>
  <c r="H32" i="3"/>
  <c r="H33" i="3"/>
  <c r="H34" i="3"/>
  <c r="I34" i="3" s="1"/>
  <c r="H35" i="3"/>
  <c r="H36" i="3"/>
  <c r="H37" i="3"/>
  <c r="H38" i="3"/>
  <c r="I38" i="3" s="1"/>
  <c r="H39" i="3"/>
  <c r="H41" i="3"/>
  <c r="H42" i="3"/>
  <c r="H43" i="3"/>
  <c r="I43" i="3" s="1"/>
  <c r="H44" i="3"/>
  <c r="H45" i="3"/>
  <c r="H46" i="3"/>
  <c r="H47" i="3"/>
  <c r="I47" i="3" s="1"/>
  <c r="H48" i="3"/>
  <c r="H50" i="3"/>
  <c r="H51" i="3"/>
  <c r="H52" i="3"/>
  <c r="I52" i="3" s="1"/>
  <c r="H53" i="3"/>
  <c r="H54" i="3"/>
  <c r="H55" i="3"/>
  <c r="H56" i="3"/>
  <c r="I56" i="3" s="1"/>
  <c r="H57" i="3"/>
  <c r="H59" i="3"/>
  <c r="H60" i="3"/>
  <c r="H61" i="3"/>
  <c r="I61" i="3" s="1"/>
  <c r="H62" i="3"/>
  <c r="H63" i="3"/>
  <c r="H64" i="3"/>
  <c r="H65" i="3"/>
  <c r="I65" i="3" s="1"/>
  <c r="H66" i="3"/>
  <c r="H67" i="3"/>
  <c r="H68" i="3"/>
  <c r="H70" i="3"/>
  <c r="I70" i="3" s="1"/>
  <c r="H71" i="3"/>
  <c r="H72" i="3"/>
  <c r="H74" i="3"/>
  <c r="H75" i="3"/>
  <c r="I75" i="3" s="1"/>
  <c r="H76" i="3"/>
  <c r="H77" i="3"/>
  <c r="H78" i="3"/>
  <c r="H79" i="3"/>
  <c r="I79" i="3" s="1"/>
  <c r="H80" i="3"/>
  <c r="H81" i="3"/>
  <c r="H82" i="3"/>
  <c r="H83" i="3"/>
  <c r="I83" i="3" s="1"/>
  <c r="H84" i="3"/>
  <c r="H85" i="3"/>
  <c r="H86" i="3"/>
  <c r="H87" i="3"/>
  <c r="I87" i="3" s="1"/>
  <c r="H89" i="3"/>
  <c r="H90" i="3"/>
  <c r="H91" i="3"/>
  <c r="H93" i="3"/>
  <c r="I93" i="3" s="1"/>
  <c r="H94" i="3"/>
  <c r="H95" i="3"/>
  <c r="H96" i="3"/>
  <c r="H97" i="3"/>
  <c r="I97" i="3" s="1"/>
  <c r="H98" i="3"/>
  <c r="H99" i="3"/>
  <c r="H100" i="3"/>
  <c r="H101" i="3"/>
  <c r="I101" i="3" s="1"/>
  <c r="H102" i="3"/>
  <c r="H103" i="3"/>
  <c r="H105" i="3"/>
  <c r="H106" i="3"/>
  <c r="I106" i="3" s="1"/>
  <c r="H107" i="3"/>
  <c r="H108" i="3"/>
  <c r="H109" i="3"/>
  <c r="H110" i="3"/>
  <c r="I110" i="3" s="1"/>
  <c r="H111" i="3"/>
  <c r="H112" i="3"/>
  <c r="H113" i="3"/>
  <c r="H114" i="3"/>
  <c r="I114" i="3" s="1"/>
  <c r="H115" i="3"/>
  <c r="H116" i="3"/>
  <c r="H117" i="3"/>
  <c r="H118" i="3"/>
  <c r="I118" i="3" s="1"/>
  <c r="H119" i="3"/>
  <c r="H121" i="3"/>
  <c r="H122" i="3"/>
  <c r="H123" i="3"/>
  <c r="I123" i="3" s="1"/>
  <c r="H124" i="3"/>
  <c r="H125" i="3"/>
  <c r="H126" i="3"/>
  <c r="H127" i="3"/>
  <c r="I127" i="3" s="1"/>
  <c r="H128" i="3"/>
  <c r="H129" i="3"/>
  <c r="H131" i="3"/>
  <c r="H132" i="3"/>
  <c r="I132" i="3" s="1"/>
  <c r="H133" i="3"/>
  <c r="H134" i="3"/>
  <c r="H135" i="3"/>
  <c r="H17" i="3"/>
  <c r="F18" i="3"/>
  <c r="I18" i="3" s="1"/>
  <c r="F19" i="3"/>
  <c r="I19" i="3" s="1"/>
  <c r="F20" i="3"/>
  <c r="I20" i="3" s="1"/>
  <c r="F22" i="3"/>
  <c r="F23" i="3"/>
  <c r="I23" i="3" s="1"/>
  <c r="F24" i="3"/>
  <c r="I24" i="3" s="1"/>
  <c r="F25" i="3"/>
  <c r="I25" i="3" s="1"/>
  <c r="F26" i="3"/>
  <c r="F27" i="3"/>
  <c r="I27" i="3" s="1"/>
  <c r="F28" i="3"/>
  <c r="I28" i="3" s="1"/>
  <c r="F29" i="3"/>
  <c r="I29" i="3" s="1"/>
  <c r="F30" i="3"/>
  <c r="F31" i="3"/>
  <c r="I31" i="3" s="1"/>
  <c r="I32" i="3"/>
  <c r="I33" i="3"/>
  <c r="F35" i="3"/>
  <c r="I35" i="3" s="1"/>
  <c r="I36" i="3"/>
  <c r="I37" i="3"/>
  <c r="F38" i="3"/>
  <c r="F39" i="3"/>
  <c r="I39" i="3" s="1"/>
  <c r="I41" i="3"/>
  <c r="I42" i="3"/>
  <c r="I44" i="3"/>
  <c r="I45" i="3"/>
  <c r="F46" i="3"/>
  <c r="I46" i="3" s="1"/>
  <c r="F47" i="3"/>
  <c r="F48" i="3"/>
  <c r="I48" i="3" s="1"/>
  <c r="F50" i="3"/>
  <c r="I50" i="3" s="1"/>
  <c r="F51" i="3"/>
  <c r="I51" i="3" s="1"/>
  <c r="I53" i="3"/>
  <c r="F54" i="3"/>
  <c r="I54" i="3" s="1"/>
  <c r="F55" i="3"/>
  <c r="I55" i="3" s="1"/>
  <c r="F57" i="3"/>
  <c r="I57" i="3" s="1"/>
  <c r="F59" i="3"/>
  <c r="I59" i="3" s="1"/>
  <c r="F60" i="3"/>
  <c r="I60" i="3" s="1"/>
  <c r="F61" i="3"/>
  <c r="F62" i="3"/>
  <c r="I62" i="3" s="1"/>
  <c r="F63" i="3"/>
  <c r="I63" i="3" s="1"/>
  <c r="I64" i="3"/>
  <c r="F65" i="3"/>
  <c r="F66" i="3"/>
  <c r="I66" i="3" s="1"/>
  <c r="F67" i="3"/>
  <c r="I67" i="3" s="1"/>
  <c r="F68" i="3"/>
  <c r="I68" i="3" s="1"/>
  <c r="F70" i="3"/>
  <c r="I71" i="3"/>
  <c r="F72" i="3"/>
  <c r="I72" i="3" s="1"/>
  <c r="F74" i="3"/>
  <c r="I74" i="3" s="1"/>
  <c r="F75" i="3"/>
  <c r="F76" i="3"/>
  <c r="I76" i="3" s="1"/>
  <c r="F77" i="3"/>
  <c r="I77" i="3" s="1"/>
  <c r="F78" i="3"/>
  <c r="I78" i="3" s="1"/>
  <c r="F79" i="3"/>
  <c r="F80" i="3"/>
  <c r="I80" i="3" s="1"/>
  <c r="F81" i="3"/>
  <c r="I81" i="3" s="1"/>
  <c r="F82" i="3"/>
  <c r="I82" i="3" s="1"/>
  <c r="F83" i="3"/>
  <c r="F84" i="3"/>
  <c r="I84" i="3" s="1"/>
  <c r="F85" i="3"/>
  <c r="I85" i="3" s="1"/>
  <c r="I86" i="3"/>
  <c r="F87" i="3"/>
  <c r="F89" i="3"/>
  <c r="I89" i="3" s="1"/>
  <c r="F90" i="3"/>
  <c r="I90" i="3" s="1"/>
  <c r="F91" i="3"/>
  <c r="I91" i="3" s="1"/>
  <c r="F93" i="3"/>
  <c r="F94" i="3"/>
  <c r="I94" i="3" s="1"/>
  <c r="F95" i="3"/>
  <c r="I95" i="3" s="1"/>
  <c r="I96" i="3"/>
  <c r="F98" i="3"/>
  <c r="I98" i="3" s="1"/>
  <c r="F99" i="3"/>
  <c r="I99" i="3" s="1"/>
  <c r="I100" i="3"/>
  <c r="F101" i="3"/>
  <c r="F102" i="3"/>
  <c r="I102" i="3" s="1"/>
  <c r="F103" i="3"/>
  <c r="I103" i="3" s="1"/>
  <c r="F105" i="3"/>
  <c r="I105" i="3" s="1"/>
  <c r="F106" i="3"/>
  <c r="F107" i="3"/>
  <c r="I107" i="3" s="1"/>
  <c r="F108" i="3"/>
  <c r="I108" i="3" s="1"/>
  <c r="F109" i="3"/>
  <c r="I109" i="3" s="1"/>
  <c r="F110" i="3"/>
  <c r="F111" i="3"/>
  <c r="I111" i="3" s="1"/>
  <c r="F112" i="3"/>
  <c r="I112" i="3" s="1"/>
  <c r="F113" i="3"/>
  <c r="I113" i="3" s="1"/>
  <c r="F114" i="3"/>
  <c r="F115" i="3"/>
  <c r="I115" i="3" s="1"/>
  <c r="F116" i="3"/>
  <c r="I116" i="3" s="1"/>
  <c r="F117" i="3"/>
  <c r="I117" i="3" s="1"/>
  <c r="F118" i="3"/>
  <c r="F119" i="3"/>
  <c r="I119" i="3" s="1"/>
  <c r="F121" i="3"/>
  <c r="I121" i="3" s="1"/>
  <c r="F122" i="3"/>
  <c r="I122" i="3" s="1"/>
  <c r="F123" i="3"/>
  <c r="F124" i="3"/>
  <c r="I124" i="3" s="1"/>
  <c r="F125" i="3"/>
  <c r="I125" i="3" s="1"/>
  <c r="F126" i="3"/>
  <c r="I126" i="3" s="1"/>
  <c r="F127" i="3"/>
  <c r="F128" i="3"/>
  <c r="I128" i="3" s="1"/>
  <c r="F129" i="3"/>
  <c r="I129" i="3" s="1"/>
  <c r="F131" i="3"/>
  <c r="I131" i="3" s="1"/>
  <c r="F132" i="3"/>
  <c r="F133" i="3"/>
  <c r="I133" i="3" s="1"/>
  <c r="F134" i="3"/>
  <c r="I134" i="3" s="1"/>
  <c r="I135" i="3"/>
  <c r="F17" i="3"/>
  <c r="I17" i="3" s="1"/>
  <c r="F18" i="2"/>
  <c r="F19" i="2"/>
  <c r="F20" i="2"/>
  <c r="F22" i="2"/>
  <c r="F23" i="2"/>
  <c r="F24" i="2"/>
  <c r="F25" i="2"/>
  <c r="F26" i="2"/>
  <c r="F27" i="2"/>
  <c r="F28" i="2"/>
  <c r="F29" i="2"/>
  <c r="F30" i="2"/>
  <c r="F31" i="2"/>
  <c r="F32" i="2"/>
  <c r="F34" i="2"/>
  <c r="F35" i="2"/>
  <c r="F36" i="2"/>
  <c r="F37" i="2"/>
  <c r="F39" i="2"/>
  <c r="F40" i="2"/>
  <c r="F42" i="2"/>
  <c r="F43" i="2"/>
  <c r="F44" i="2"/>
  <c r="F45" i="2"/>
  <c r="F46" i="2"/>
  <c r="F48" i="2"/>
  <c r="F49" i="2"/>
  <c r="F50" i="2"/>
  <c r="F51" i="2"/>
  <c r="F52" i="2"/>
  <c r="F54" i="2"/>
  <c r="F55" i="2"/>
  <c r="F56" i="2"/>
  <c r="F58" i="2"/>
  <c r="F59" i="2"/>
  <c r="F60" i="2"/>
  <c r="F61" i="2"/>
  <c r="F62" i="2"/>
  <c r="F63" i="2"/>
  <c r="F65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1" i="2"/>
  <c r="F82" i="2"/>
  <c r="F83" i="2"/>
  <c r="F84" i="2"/>
  <c r="F85" i="2"/>
  <c r="F86" i="2"/>
  <c r="F87" i="2"/>
  <c r="F88" i="2"/>
  <c r="F89" i="2"/>
  <c r="F90" i="2"/>
  <c r="F92" i="2"/>
  <c r="F93" i="2"/>
  <c r="F95" i="2"/>
  <c r="F96" i="2"/>
  <c r="F97" i="2"/>
  <c r="F98" i="2"/>
  <c r="F99" i="2"/>
  <c r="F101" i="2"/>
  <c r="F102" i="2"/>
  <c r="F103" i="2"/>
  <c r="F104" i="2"/>
  <c r="F105" i="2"/>
  <c r="F107" i="2"/>
  <c r="F17" i="2"/>
  <c r="I54" i="4" l="1"/>
  <c r="I57" i="4"/>
  <c r="I55" i="4"/>
  <c r="I48" i="4"/>
  <c r="F110" i="2"/>
  <c r="D4" i="1" s="1"/>
  <c r="I17" i="4"/>
  <c r="I142" i="3"/>
  <c r="D6" i="1" s="1"/>
  <c r="I137" i="4"/>
  <c r="I135" i="4"/>
  <c r="I142" i="4" l="1"/>
  <c r="D8" i="1" s="1"/>
  <c r="D11" i="1" s="1"/>
</calcChain>
</file>

<file path=xl/sharedStrings.xml><?xml version="1.0" encoding="utf-8"?>
<sst xmlns="http://schemas.openxmlformats.org/spreadsheetml/2006/main" count="1041" uniqueCount="472">
  <si>
    <t>Zadavatel: Správa železnic, státní organizace, OŘ Praha, odbor provozu infrastruktury</t>
  </si>
  <si>
    <t xml:space="preserve">Název zakázky: </t>
  </si>
  <si>
    <t xml:space="preserve">Pravidelné servisní revize, prohlídky, periodické a hlavní opravy, specializovaná údržba speciálního hnacího vozidla MUV 74.1 </t>
  </si>
  <si>
    <t xml:space="preserve">(v souladu s vyhláškou Ministerstva dopravy č. 173/1995 Sb.,  předpisu SŽ  S8 a návodu výrobce stanoveného pro údržbu a opravy SHV </t>
  </si>
  <si>
    <t xml:space="preserve">Typ SHV:  MUV 74.1 - 11-0557  
                 </t>
  </si>
  <si>
    <t xml:space="preserve">
                 </t>
  </si>
  <si>
    <r>
      <rPr>
        <b/>
        <sz val="14"/>
        <rFont val="Arial"/>
        <family val="2"/>
        <charset val="238"/>
      </rPr>
      <t>Preventivní prohlídky P2, Oprava,</t>
    </r>
    <r>
      <rPr>
        <b/>
        <sz val="14"/>
        <rFont val="Calibri"/>
        <family val="2"/>
        <charset val="238"/>
      </rPr>
      <t xml:space="preserve"> </t>
    </r>
    <r>
      <rPr>
        <b/>
        <sz val="14"/>
        <rFont val="Arial"/>
        <family val="2"/>
        <charset val="238"/>
      </rPr>
      <t>Periodická oprava REV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řady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MUV 74.1 - 11-557</t>
    </r>
  </si>
  <si>
    <t>číslo položky</t>
  </si>
  <si>
    <t>Název položek dle návodu k obsluze a údržbě řady MUV 74.1 -11-557 stanovené výrobcem</t>
  </si>
  <si>
    <t>MJ</t>
  </si>
  <si>
    <t>CENA Kč bez DPH</t>
  </si>
  <si>
    <t>Dodávky (materiál)</t>
  </si>
  <si>
    <t>Montáže (práce)</t>
  </si>
  <si>
    <t>Jednotková</t>
  </si>
  <si>
    <t>Společné pokyny - celé vozidlo</t>
  </si>
  <si>
    <t>1.1</t>
  </si>
  <si>
    <t>SHV</t>
  </si>
  <si>
    <t>1.2</t>
  </si>
  <si>
    <r>
      <rPr>
        <sz val="10"/>
        <rFont val="Arial"/>
        <family val="2"/>
        <charset val="238"/>
      </rPr>
      <t>Kontrola, případně obnova či aktualizace nápisů na vozidle.</t>
    </r>
  </si>
  <si>
    <t>1.3</t>
  </si>
  <si>
    <r>
      <rPr>
        <sz val="10"/>
        <rFont val="Arial"/>
        <family val="2"/>
        <charset val="238"/>
      </rPr>
      <t>Výměna pryžových dílů - hadice těsnění, silentbloky.</t>
    </r>
  </si>
  <si>
    <t>1.4</t>
  </si>
  <si>
    <r>
      <rPr>
        <sz val="10"/>
        <rFont val="Arial"/>
        <family val="2"/>
        <charset val="238"/>
      </rPr>
      <t>Maziva - výměna.</t>
    </r>
  </si>
  <si>
    <t>2</t>
  </si>
  <si>
    <t>Pojezd</t>
  </si>
  <si>
    <t>2.1</t>
  </si>
  <si>
    <r>
      <rPr>
        <sz val="10"/>
        <rFont val="Arial"/>
        <family val="2"/>
        <charset val="238"/>
      </rPr>
      <t>Kontrola uložení dvojkolí, kontrola styčných ploch rámu.</t>
    </r>
  </si>
  <si>
    <t>2.2</t>
  </si>
  <si>
    <r>
      <rPr>
        <sz val="10"/>
        <rFont val="Arial"/>
        <family val="2"/>
        <charset val="238"/>
      </rPr>
      <t>Kontrola otočných čepů kyvných ramen na deformace.</t>
    </r>
  </si>
  <si>
    <t>2.3</t>
  </si>
  <si>
    <r>
      <rPr>
        <sz val="10"/>
        <rFont val="Arial"/>
        <family val="2"/>
        <charset val="238"/>
      </rPr>
      <t>Kontrola stavu kyvných ramen.</t>
    </r>
  </si>
  <si>
    <t>2.4</t>
  </si>
  <si>
    <t>2.5</t>
  </si>
  <si>
    <r>
      <rPr>
        <sz val="10"/>
        <rFont val="Arial"/>
        <family val="2"/>
        <charset val="238"/>
      </rPr>
      <t>Vyvázání dvojkolí, jejich proměření a oprava dle předpisu provozovatele, včetně defektoskopické kontroly.</t>
    </r>
  </si>
  <si>
    <t>2.6</t>
  </si>
  <si>
    <t>2.7</t>
  </si>
  <si>
    <r>
      <rPr>
        <sz val="10"/>
        <rFont val="Arial"/>
        <family val="2"/>
        <charset val="238"/>
      </rPr>
      <t>Kontrola geometrie jízdní plochy kol.</t>
    </r>
  </si>
  <si>
    <t>2.8</t>
  </si>
  <si>
    <r>
      <rPr>
        <sz val="10"/>
        <rFont val="Arial"/>
        <family val="2"/>
        <charset val="238"/>
      </rPr>
      <t>Kontrola disků kol na trhliny a poškození.</t>
    </r>
  </si>
  <si>
    <t>2.9</t>
  </si>
  <si>
    <r>
      <rPr>
        <sz val="10"/>
        <rFont val="Arial"/>
        <family val="2"/>
        <charset val="238"/>
      </rPr>
      <t>Kontrola tlumičů kmitů.</t>
    </r>
  </si>
  <si>
    <r>
      <t>2.10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</si>
  <si>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Nápravové převodovky - kontrola a výměna oleje.</t>
    </r>
  </si>
  <si>
    <r>
      <t>2.11</t>
    </r>
    <r>
      <rPr>
        <sz val="7"/>
        <color theme="1"/>
        <rFont val="Times New Roman"/>
        <family val="1"/>
        <charset val="238"/>
      </rPr>
      <t xml:space="preserve">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</si>
  <si>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Nápravová ložiska - výměna.</t>
    </r>
  </si>
  <si>
    <t>3</t>
  </si>
  <si>
    <t>Pískovací zařízení</t>
  </si>
  <si>
    <r>
      <t>3.1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</si>
  <si>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Zásobníky písku - opískování, přelakování.</t>
    </r>
  </si>
  <si>
    <t>3.2</t>
  </si>
  <si>
    <r>
      <rPr>
        <sz val="10"/>
        <rFont val="Arial"/>
        <family val="2"/>
        <charset val="238"/>
      </rPr>
      <t>Pískovací kolena - výměna.</t>
    </r>
  </si>
  <si>
    <r>
      <t>3.3</t>
    </r>
    <r>
      <rPr>
        <sz val="7"/>
        <color theme="1"/>
        <rFont val="Times New Roman"/>
        <family val="1"/>
        <charset val="238"/>
      </rPr>
      <t xml:space="preserve">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</si>
  <si>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Výsypné hubice - výměna.</t>
    </r>
  </si>
  <si>
    <t>3.4 </t>
  </si>
  <si>
    <t>4</t>
  </si>
  <si>
    <t>Hlavní rám</t>
  </si>
  <si>
    <r>
      <t>4.1</t>
    </r>
    <r>
      <rPr>
        <sz val="7"/>
        <color theme="1"/>
        <rFont val="Times New Roman"/>
        <family val="1"/>
        <charset val="238"/>
      </rPr>
      <t xml:space="preserve">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</si>
  <si>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Vizuální kontrola stavu hlavního rámu, Nedestruktivní defektoskopie, rozměrová kontrola, vystavení protokolu.</t>
    </r>
  </si>
  <si>
    <t>4.2</t>
  </si>
  <si>
    <t>vizuální kontrola ochranných prvků ve výšce nárazníků vozidel normální stavby.</t>
  </si>
  <si>
    <t>5</t>
  </si>
  <si>
    <t>Brzdová zařízení</t>
  </si>
  <si>
    <t>5.1</t>
  </si>
  <si>
    <r>
      <rPr>
        <sz val="10"/>
        <rFont val="Arial"/>
        <family val="2"/>
        <charset val="238"/>
      </rPr>
      <t>Kontrola a zkouška brzd.</t>
    </r>
  </si>
  <si>
    <t>5.2</t>
  </si>
  <si>
    <r>
      <rPr>
        <sz val="10"/>
        <rFont val="Arial"/>
        <family val="2"/>
        <charset val="238"/>
      </rPr>
      <t>Výměna brzdových kotoučů</t>
    </r>
  </si>
  <si>
    <t>5.3</t>
  </si>
  <si>
    <r>
      <rPr>
        <sz val="10"/>
        <rFont val="Arial"/>
        <family val="2"/>
        <charset val="238"/>
      </rPr>
      <t>Brzdové obložení - výměna</t>
    </r>
  </si>
  <si>
    <t>5.4</t>
  </si>
  <si>
    <r>
      <rPr>
        <sz val="10"/>
        <rFont val="Arial"/>
        <family val="2"/>
        <charset val="238"/>
      </rPr>
      <t>Brzdové válce - výměna</t>
    </r>
  </si>
  <si>
    <t>5.5</t>
  </si>
  <si>
    <r>
      <rPr>
        <sz val="10"/>
        <rFont val="Arial"/>
        <family val="2"/>
        <charset val="238"/>
      </rPr>
      <t>Kontrola funkce elektrických ovládačů brzd.</t>
    </r>
  </si>
  <si>
    <t>6</t>
  </si>
  <si>
    <t>Spalovací motor</t>
  </si>
  <si>
    <r>
      <t>6.1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</si>
  <si>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Vývaz a závaz spalovacího motoru</t>
    </r>
  </si>
  <si>
    <r>
      <t>6.2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</si>
  <si>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Servisní zásah dle pokynů výrobce motoru pro daný proběh</t>
    </r>
  </si>
  <si>
    <r>
      <t>6.3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</si>
  <si>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Nabíjecí alternátor - výměna</t>
    </r>
  </si>
  <si>
    <r>
      <t>6.4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</si>
  <si>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Chladič spalovacího motoru - kontrola</t>
    </r>
  </si>
  <si>
    <r>
      <t>6.5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</si>
  <si>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t>7</t>
  </si>
  <si>
    <t>Řemenové převod</t>
  </si>
  <si>
    <t>7.1</t>
  </si>
  <si>
    <r>
      <rPr>
        <sz val="10"/>
        <rFont val="Arial"/>
        <family val="2"/>
        <charset val="238"/>
      </rPr>
      <t>Výměna řemenů, i nepoškozených.</t>
    </r>
  </si>
  <si>
    <t>7.2</t>
  </si>
  <si>
    <r>
      <rPr>
        <sz val="10"/>
        <rFont val="Arial"/>
        <family val="2"/>
        <charset val="238"/>
      </rPr>
      <t>Prověření stavu povrchu klínových drážek řemenic, případně výměna poškozených řemenic.</t>
    </r>
  </si>
  <si>
    <t>7.3</t>
  </si>
  <si>
    <r>
      <rPr>
        <sz val="10"/>
        <rFont val="Arial"/>
        <family val="2"/>
        <charset val="238"/>
      </rPr>
      <t>Seřízení řemenových převodů.</t>
    </r>
  </si>
  <si>
    <t>8</t>
  </si>
  <si>
    <t>Hydraulický agregát, hydromotory</t>
  </si>
  <si>
    <r>
      <t>8.1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</si>
  <si>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Hydraulické čerpadlo pojezdu - oprava</t>
    </r>
  </si>
  <si>
    <r>
      <t>8.2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</si>
  <si>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Hydraulické čerpadlo jeřábu - oprava</t>
    </r>
  </si>
  <si>
    <r>
      <t>8.3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</si>
  <si>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Kontrola stavu nádrže hydraulického oleje</t>
    </r>
  </si>
  <si>
    <t>8.4</t>
  </si>
  <si>
    <r>
      <rPr>
        <sz val="10"/>
        <rFont val="Arial"/>
        <family val="2"/>
        <charset val="238"/>
      </rPr>
      <t>Komponenty hydraulického obvodu - oprava</t>
    </r>
  </si>
  <si>
    <r>
      <t>8.5</t>
    </r>
    <r>
      <rPr>
        <sz val="7"/>
        <color theme="1"/>
        <rFont val="Times New Roman"/>
        <family val="1"/>
        <charset val="238"/>
      </rPr>
      <t xml:space="preserve">  </t>
    </r>
    <r>
      <rPr>
        <sz val="10"/>
        <color theme="1"/>
        <rFont val="Verdana"/>
        <family val="2"/>
        <charset val="238"/>
      </rPr>
      <t> </t>
    </r>
  </si>
  <si>
    <r>
      <rPr>
        <sz val="10"/>
        <rFont val="Arial"/>
        <family val="2"/>
        <charset val="238"/>
      </rPr>
      <t>Výměna hadic hydraulického okruhu.</t>
    </r>
  </si>
  <si>
    <t>8.6</t>
  </si>
  <si>
    <t>Repase hnací hřídele a nápravových rozvodovek</t>
  </si>
  <si>
    <t>9</t>
  </si>
  <si>
    <t>Hydraulický nakládací jeřáb</t>
  </si>
  <si>
    <t>9.1</t>
  </si>
  <si>
    <t>Hydraulický nakládací jeřáb - montáž, demontáž, kontrola a oprava, revize</t>
  </si>
  <si>
    <t>10</t>
  </si>
  <si>
    <t>Pneumatické obvody a zařízení</t>
  </si>
  <si>
    <t>10.1</t>
  </si>
  <si>
    <r>
      <rPr>
        <sz val="10"/>
        <rFont val="Arial"/>
        <family val="2"/>
        <charset val="238"/>
      </rPr>
      <t>Komponenty pneumatické brzdy - oprava</t>
    </r>
  </si>
  <si>
    <t>10.2</t>
  </si>
  <si>
    <r>
      <rPr>
        <sz val="10"/>
        <rFont val="Arial"/>
        <family val="2"/>
        <charset val="238"/>
      </rPr>
      <t>Vysoušeč vzduchu - výměna</t>
    </r>
  </si>
  <si>
    <t>10.3</t>
  </si>
  <si>
    <t>10.4</t>
  </si>
  <si>
    <t>10.5</t>
  </si>
  <si>
    <r>
      <rPr>
        <sz val="10"/>
        <rFont val="Arial"/>
        <family val="2"/>
        <charset val="238"/>
      </rPr>
      <t>Výměna pryžových hadic v pneumatickém systému vozidla.</t>
    </r>
  </si>
  <si>
    <t>10.6</t>
  </si>
  <si>
    <r>
      <rPr>
        <sz val="10"/>
        <rFont val="Arial"/>
        <family val="2"/>
        <charset val="238"/>
      </rPr>
      <t>Houkačky, píšťala - prověření funkce, výměna nefunkčních.</t>
    </r>
  </si>
  <si>
    <t>10.7</t>
  </si>
  <si>
    <r>
      <rPr>
        <sz val="10"/>
        <rFont val="Arial"/>
        <family val="2"/>
        <charset val="238"/>
      </rPr>
      <t>Kompresor knorr - oprava</t>
    </r>
  </si>
  <si>
    <t>10.8</t>
  </si>
  <si>
    <t>10.9</t>
  </si>
  <si>
    <r>
      <rPr>
        <sz val="10"/>
        <rFont val="Arial"/>
        <family val="2"/>
        <charset val="238"/>
      </rPr>
      <t>Rozvaděč přívěsu - oprava</t>
    </r>
  </si>
  <si>
    <t>10.11</t>
  </si>
  <si>
    <r>
      <rPr>
        <sz val="10"/>
        <rFont val="Arial"/>
        <family val="2"/>
        <charset val="238"/>
      </rPr>
      <t>Tlakové relé - oprava</t>
    </r>
  </si>
  <si>
    <t>10.12</t>
  </si>
  <si>
    <r>
      <rPr>
        <sz val="10"/>
        <rFont val="Arial"/>
        <family val="2"/>
        <charset val="238"/>
      </rPr>
      <t>součinnostní ventil - oprava</t>
    </r>
  </si>
  <si>
    <t>10.13</t>
  </si>
  <si>
    <r>
      <rPr>
        <sz val="10"/>
        <rFont val="Arial"/>
        <family val="2"/>
        <charset val="238"/>
      </rPr>
      <t>uzavírací ventil - oprava</t>
    </r>
  </si>
  <si>
    <t>10.14</t>
  </si>
  <si>
    <r>
      <rPr>
        <sz val="10"/>
        <rFont val="Arial"/>
        <family val="2"/>
        <charset val="238"/>
      </rPr>
      <t>redukční ventil - oprava</t>
    </r>
  </si>
  <si>
    <t>11</t>
  </si>
  <si>
    <t>Kabina</t>
  </si>
  <si>
    <t>11.1</t>
  </si>
  <si>
    <t>11.2</t>
  </si>
  <si>
    <r>
      <rPr>
        <sz val="10"/>
        <rFont val="Arial"/>
        <family val="2"/>
        <charset val="238"/>
      </rPr>
      <t>Teplovodní vytápěcí tělesa - kontrola</t>
    </r>
  </si>
  <si>
    <t>11.3</t>
  </si>
  <si>
    <r>
      <rPr>
        <sz val="10"/>
        <rFont val="Arial"/>
        <family val="2"/>
        <charset val="238"/>
      </rPr>
      <t>Klimatizační zařízení EK 14 000-17 - kontrola</t>
    </r>
  </si>
  <si>
    <t>11.4</t>
  </si>
  <si>
    <r>
      <rPr>
        <sz val="10"/>
        <rFont val="Arial"/>
        <family val="2"/>
        <charset val="238"/>
      </rPr>
      <t>Rychloměr TT-32.1 - kontrola a kalibrace</t>
    </r>
  </si>
  <si>
    <t>11.5</t>
  </si>
  <si>
    <r>
      <rPr>
        <sz val="10"/>
        <rFont val="Arial"/>
        <family val="2"/>
        <charset val="238"/>
      </rPr>
      <t>Interiér kabiny (podlahy, bočnice, sedačky, lavice) - kontrola, oprava či výměna poškozených částí.</t>
    </r>
  </si>
  <si>
    <t>11.6</t>
  </si>
  <si>
    <t>Sedačka strojvedoucího - kontrola stavu, výměna potahu sedačky, oprava.</t>
  </si>
  <si>
    <t>11.7</t>
  </si>
  <si>
    <r>
      <rPr>
        <sz val="10"/>
        <rFont val="Arial"/>
        <family val="2"/>
        <charset val="238"/>
      </rPr>
      <t>Otočné stanoviště strojvedoucího - kontrola stavu, kontrola aretace, oprava.</t>
    </r>
  </si>
  <si>
    <t>11.8</t>
  </si>
  <si>
    <r>
      <rPr>
        <sz val="10"/>
        <rFont val="Arial"/>
        <family val="2"/>
        <charset val="238"/>
      </rPr>
      <t>Ovládací pult - čistění, kontrola, oprava, obnova nápisu</t>
    </r>
  </si>
  <si>
    <t>11.9</t>
  </si>
  <si>
    <r>
      <rPr>
        <sz val="10"/>
        <rFont val="Arial"/>
        <family val="2"/>
        <charset val="238"/>
      </rPr>
      <t>Ovládací pult - kontrola funkčnosti ovládacích prvků po opravě.</t>
    </r>
  </si>
  <si>
    <t>11.10</t>
  </si>
  <si>
    <t>Okna, dveře - kontrola těsnosti, kontrola stavu, oprava, dodělání bočních roletek na okna i dveře.</t>
  </si>
  <si>
    <t>12</t>
  </si>
  <si>
    <t>Nákladový prostor</t>
  </si>
  <si>
    <t>12.1</t>
  </si>
  <si>
    <r>
      <rPr>
        <sz val="10"/>
        <rFont val="Arial"/>
        <family val="2"/>
        <charset val="238"/>
      </rPr>
      <t>Podlaha - výměna</t>
    </r>
  </si>
  <si>
    <t>12.2</t>
  </si>
  <si>
    <r>
      <rPr>
        <sz val="10"/>
        <rFont val="Arial"/>
        <family val="2"/>
        <charset val="238"/>
      </rPr>
      <t>Bočnice - kontrola, případně oprava.</t>
    </r>
  </si>
  <si>
    <t>13</t>
  </si>
  <si>
    <t>Palivová nádrž, rozvody nafty</t>
  </si>
  <si>
    <t>13.1</t>
  </si>
  <si>
    <r>
      <rPr>
        <sz val="10"/>
        <rFont val="Arial"/>
        <family val="2"/>
        <charset val="238"/>
      </rPr>
      <t>Kontrola stavu nádrže, oprava.</t>
    </r>
  </si>
  <si>
    <t>13.2</t>
  </si>
  <si>
    <r>
      <rPr>
        <sz val="10"/>
        <rFont val="Arial"/>
        <family val="2"/>
        <charset val="238"/>
      </rPr>
      <t>Čistění vnitřního prostoru nádrže.</t>
    </r>
  </si>
  <si>
    <t>13.3</t>
  </si>
  <si>
    <r>
      <rPr>
        <sz val="10"/>
        <rFont val="Arial"/>
        <family val="2"/>
        <charset val="238"/>
      </rPr>
      <t>Výměna hadic v palivovém okruhu.</t>
    </r>
  </si>
  <si>
    <t>13.4</t>
  </si>
  <si>
    <r>
      <rPr>
        <sz val="10"/>
        <rFont val="Arial"/>
        <family val="2"/>
        <charset val="238"/>
      </rPr>
      <t>Kontrola stavu trubek v palivovém okruhu.</t>
    </r>
  </si>
  <si>
    <t>13.5</t>
  </si>
  <si>
    <r>
      <rPr>
        <sz val="10"/>
        <rFont val="Arial"/>
        <family val="2"/>
        <charset val="238"/>
      </rPr>
      <t>Kalibrace čidla hladiny.</t>
    </r>
  </si>
  <si>
    <t>14</t>
  </si>
  <si>
    <t>Elektrická výzbroj</t>
  </si>
  <si>
    <t>14.1</t>
  </si>
  <si>
    <r>
      <rPr>
        <sz val="10"/>
        <rFont val="Arial"/>
        <family val="2"/>
        <charset val="238"/>
      </rPr>
      <t>Elektrický rozváděč - čistění, kontrola stavu</t>
    </r>
  </si>
  <si>
    <t>14.2</t>
  </si>
  <si>
    <r>
      <rPr>
        <sz val="10"/>
        <rFont val="Arial"/>
        <family val="2"/>
        <charset val="238"/>
      </rPr>
      <t>Akumulátorová baterie - výměna</t>
    </r>
  </si>
  <si>
    <t>14.3</t>
  </si>
  <si>
    <r>
      <rPr>
        <sz val="10"/>
        <rFont val="Arial"/>
        <family val="2"/>
        <charset val="238"/>
      </rPr>
      <t>Kontrola stavu antén.</t>
    </r>
  </si>
  <si>
    <t>14.4</t>
  </si>
  <si>
    <r>
      <rPr>
        <sz val="10"/>
        <rFont val="Arial"/>
        <family val="2"/>
        <charset val="238"/>
      </rPr>
      <t>Kontrola stavu kabeláže.</t>
    </r>
  </si>
  <si>
    <t>14.5</t>
  </si>
  <si>
    <r>
      <rPr>
        <sz val="10"/>
        <rFont val="Arial"/>
        <family val="2"/>
        <charset val="238"/>
      </rPr>
      <t>Návěstní světla, reflektory - výměna za LED- tam kde není dosazeno</t>
    </r>
  </si>
  <si>
    <t>15</t>
  </si>
  <si>
    <t>Identifikace závady</t>
  </si>
  <si>
    <t>15.1</t>
  </si>
  <si>
    <t>Výjezd servisního vozidla a techniků dodavatele za účelem  vyčíslení předpokládaných nákladů na opravu</t>
  </si>
  <si>
    <t>*</t>
  </si>
  <si>
    <t>Uchazeč vyplní pouze podbarvené buňky v dané kategorii Dodávky (materiál) a Montáže (práce)</t>
  </si>
  <si>
    <t>Pravidelné servisní revize, prohlídky P2, opravy a údržba, specializovaná údržba speciálních hnacích vozidel MUV 74.2</t>
  </si>
  <si>
    <t xml:space="preserve">(v souladu s vyhláškou Ministerstva dopravy č. 173/1995 Sb.,  předpisu SŽ S8 a návodu výrobce stanoveného pro údržbu a opravy SHV </t>
  </si>
  <si>
    <t xml:space="preserve">Typ SHV:  MUV 74.2 v.č. 012, 013, 014, 015, 034, 035   
                 </t>
  </si>
  <si>
    <r>
      <rPr>
        <b/>
        <sz val="14"/>
        <rFont val="Arial"/>
        <family val="2"/>
        <charset val="238"/>
      </rPr>
      <t>Prohlídky P2, opravy a údržba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řady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 xml:space="preserve">MUV 74.2 - v.č. 012, 013, 014, 015, 034, 035 </t>
    </r>
  </si>
  <si>
    <t>Název položek dle návodu k obsluze a údržbě řady MUV 74.2 stanovené výrobcem</t>
  </si>
  <si>
    <t>CELÉ VOZIDLO - SPOLEČNÉ POKYNY</t>
  </si>
  <si>
    <t>1</t>
  </si>
  <si>
    <r>
      <t xml:space="preserve">Uzemňovací propojky - kontrola stavu a upevnění, </t>
    </r>
    <r>
      <rPr>
        <sz val="10"/>
        <color theme="1"/>
        <rFont val="Verdana"/>
        <family val="2"/>
        <charset val="238"/>
      </rPr>
      <t>doplnění, výměna</t>
    </r>
  </si>
  <si>
    <t>Varovné nápisy a varovné symboly - kontrola čitelnosti / oprava (dle potřeby).</t>
  </si>
  <si>
    <r>
      <t xml:space="preserve">Zkouška funkčnosti pneumatické brzdy, </t>
    </r>
    <r>
      <rPr>
        <sz val="10"/>
        <color theme="1"/>
        <rFont val="Verdana"/>
        <family val="2"/>
        <charset val="238"/>
      </rPr>
      <t>odstranění netěsností, seřízení</t>
    </r>
  </si>
  <si>
    <r>
      <t xml:space="preserve">Upevňovací šrouby - kontrola dotažení, </t>
    </r>
    <r>
      <rPr>
        <sz val="10"/>
        <color theme="1"/>
        <rFont val="Verdana"/>
        <family val="2"/>
        <charset val="238"/>
      </rPr>
      <t>doplnění výměna</t>
    </r>
  </si>
  <si>
    <r>
      <t>Uchycení závěsu nápravové převodovky k rámu vozidla - vizuální kontrola,</t>
    </r>
    <r>
      <rPr>
        <sz val="10"/>
        <color theme="1"/>
        <rFont val="Verdana"/>
        <family val="2"/>
        <charset val="238"/>
      </rPr>
      <t xml:space="preserve"> oprava</t>
    </r>
  </si>
  <si>
    <r>
      <t xml:space="preserve">Vinuté pružiny - kontrola stavu, </t>
    </r>
    <r>
      <rPr>
        <sz val="10"/>
        <color theme="1"/>
        <rFont val="Verdana"/>
        <family val="2"/>
        <charset val="238"/>
      </rPr>
      <t>případná výměna</t>
    </r>
  </si>
  <si>
    <r>
      <t xml:space="preserve">Tlumiče kmitů - kontrola upevnění, </t>
    </r>
    <r>
      <rPr>
        <sz val="10"/>
        <color theme="1"/>
        <rFont val="Verdana"/>
        <family val="2"/>
        <charset val="238"/>
      </rPr>
      <t>případná výměna</t>
    </r>
  </si>
  <si>
    <r>
      <t xml:space="preserve">Tlumiče kmitů - kontrola těsnosti, </t>
    </r>
    <r>
      <rPr>
        <sz val="10"/>
        <color theme="1"/>
        <rFont val="Verdana"/>
        <family val="2"/>
        <charset val="238"/>
      </rPr>
      <t>případná výměna</t>
    </r>
  </si>
  <si>
    <r>
      <t xml:space="preserve">Nápravové převodovky - kontrola těsnosti, </t>
    </r>
    <r>
      <rPr>
        <sz val="10"/>
        <color theme="1"/>
        <rFont val="Verdana"/>
        <family val="2"/>
        <charset val="238"/>
      </rPr>
      <t>případná oprava, přetěsnění</t>
    </r>
  </si>
  <si>
    <t>Nápravové převodovky - kontrola množství oleje / doplnění oleje (dle potřeby).</t>
  </si>
  <si>
    <r>
      <t xml:space="preserve">Nápravová ložiska - vizuální kontrola na únik maziva, </t>
    </r>
    <r>
      <rPr>
        <sz val="10"/>
        <color theme="1"/>
        <rFont val="Verdana"/>
        <family val="2"/>
        <charset val="238"/>
      </rPr>
      <t>případná výměna ložiska</t>
    </r>
  </si>
  <si>
    <t>2.10</t>
  </si>
  <si>
    <r>
      <t xml:space="preserve">Silentbloky na kyvném rameni - vizuální kontrola , </t>
    </r>
    <r>
      <rPr>
        <sz val="10"/>
        <color theme="1"/>
        <rFont val="Verdana"/>
        <family val="2"/>
        <charset val="238"/>
      </rPr>
      <t>případná výměna silentbloku</t>
    </r>
  </si>
  <si>
    <t>2.11</t>
  </si>
  <si>
    <r>
      <t>Svislá vůle mezi silentblokem na kyvném rameni a hlavním rámem - měření</t>
    </r>
    <r>
      <rPr>
        <sz val="8"/>
        <rFont val="Verdana"/>
        <family val="2"/>
        <charset val="238"/>
      </rPr>
      <t xml:space="preserve"> (min. 30 mm)</t>
    </r>
  </si>
  <si>
    <t>2.12</t>
  </si>
  <si>
    <t>Jízdní profil kola - měření.</t>
  </si>
  <si>
    <t>2.13</t>
  </si>
  <si>
    <t>Rozkol dvojkolí - měření (1 361 ±2 mm).</t>
  </si>
  <si>
    <t>2.14</t>
  </si>
  <si>
    <r>
      <t xml:space="preserve">Jízdní plocha kola - kontrola na výskyt plen a plochých míst, </t>
    </r>
    <r>
      <rPr>
        <sz val="10"/>
        <color theme="1"/>
        <rFont val="Verdana"/>
        <family val="2"/>
        <charset val="238"/>
      </rPr>
      <t>oprava navaření, soustružení</t>
    </r>
  </si>
  <si>
    <t>2.15</t>
  </si>
  <si>
    <t>Nápravy - vizuální kontrola na výskyt trhlin.</t>
  </si>
  <si>
    <t>2.16</t>
  </si>
  <si>
    <t>Kola - vizuální kontrola na výskyt trhlin.</t>
  </si>
  <si>
    <t>2.17</t>
  </si>
  <si>
    <t>Třecí plochy na pojezdu - mazání.</t>
  </si>
  <si>
    <t>2.18</t>
  </si>
  <si>
    <r>
      <t xml:space="preserve">Nápravová ložiska - mazání </t>
    </r>
    <r>
      <rPr>
        <sz val="10"/>
        <color theme="1"/>
        <rFont val="Verdana"/>
        <family val="2"/>
        <charset val="238"/>
      </rPr>
      <t xml:space="preserve">a nápravové převodovky výměna oleje </t>
    </r>
  </si>
  <si>
    <t>Mechanická část brzdy</t>
  </si>
  <si>
    <t>3.1</t>
  </si>
  <si>
    <t>Matice kotoučové brzdy - kontrola dotažení.</t>
  </si>
  <si>
    <t>Brzdové kotouče - vizuální kontrola (praskliny, koroze třecí plochy).</t>
  </si>
  <si>
    <t>3.3</t>
  </si>
  <si>
    <t>Odlehlost brzdových destiček - měření (1 - 3 mm).</t>
  </si>
  <si>
    <t>3.4</t>
  </si>
  <si>
    <t>Tloušťka brzdových kotoučů - měření ( min. 64 mm).</t>
  </si>
  <si>
    <t>3.5</t>
  </si>
  <si>
    <t>Tloušťka brzdového obložení - měření (min. 5 mm včetně nosného plechu).</t>
  </si>
  <si>
    <t>3.6</t>
  </si>
  <si>
    <t>Pohyblivé části mechanické brzdy - mazání.</t>
  </si>
  <si>
    <t>3.7</t>
  </si>
  <si>
    <t>Výměna brzdového obložení</t>
  </si>
  <si>
    <t>3.8</t>
  </si>
  <si>
    <t>Komponenty obvodu brzdy, válce, kotouče - oprava</t>
  </si>
  <si>
    <r>
      <rPr>
        <b/>
        <sz val="10"/>
        <rFont val="Verdana"/>
        <family val="2"/>
        <charset val="238"/>
      </rPr>
      <t>4</t>
    </r>
  </si>
  <si>
    <r>
      <rPr>
        <b/>
        <sz val="10"/>
        <rFont val="Verdana"/>
        <family val="2"/>
        <charset val="238"/>
      </rPr>
      <t>Rám vozidla</t>
    </r>
  </si>
  <si>
    <t>4.1</t>
  </si>
  <si>
    <r>
      <t xml:space="preserve">Přístupné části rámu - vizuální kontrola na výskyt trhlin a lomů, </t>
    </r>
    <r>
      <rPr>
        <sz val="10"/>
        <color theme="1"/>
        <rFont val="Verdana"/>
        <family val="2"/>
        <charset val="238"/>
      </rPr>
      <t>případná oprava</t>
    </r>
  </si>
  <si>
    <r>
      <t>Svary - vizuální kontrola,</t>
    </r>
    <r>
      <rPr>
        <sz val="10"/>
        <color theme="1"/>
        <rFont val="Verdana"/>
        <family val="2"/>
        <charset val="238"/>
      </rPr>
      <t xml:space="preserve"> případná oprava</t>
    </r>
  </si>
  <si>
    <t>4.3</t>
  </si>
  <si>
    <r>
      <t>Palivová nádrž - kontrola těsnosti,</t>
    </r>
    <r>
      <rPr>
        <sz val="10"/>
        <color theme="1"/>
        <rFont val="Verdana"/>
        <family val="2"/>
        <charset val="238"/>
      </rPr>
      <t xml:space="preserve"> případné přetěsnění</t>
    </r>
  </si>
  <si>
    <t>4.4</t>
  </si>
  <si>
    <t>Palivová nádrž - kontrola upevnění.</t>
  </si>
  <si>
    <t>4.5</t>
  </si>
  <si>
    <t>Palivová nádrž - odkalení.</t>
  </si>
  <si>
    <t>4.6</t>
  </si>
  <si>
    <r>
      <t xml:space="preserve">Sítka v hrdlech palivové nádrže - čistění, </t>
    </r>
    <r>
      <rPr>
        <sz val="10"/>
        <color theme="1"/>
        <rFont val="Verdana"/>
        <family val="2"/>
        <charset val="238"/>
      </rPr>
      <t>výměna, doplnění</t>
    </r>
  </si>
  <si>
    <t>4.7</t>
  </si>
  <si>
    <t>Nedestruktivní defektoskopie vč. protokolu</t>
  </si>
  <si>
    <t>4.8</t>
  </si>
  <si>
    <r>
      <t xml:space="preserve">Víčko palivové nádrže - kontrola neporušenosti těsnění, </t>
    </r>
    <r>
      <rPr>
        <sz val="10"/>
        <color theme="1"/>
        <rFont val="Verdana"/>
        <family val="2"/>
        <charset val="238"/>
      </rPr>
      <t>případná výměna</t>
    </r>
  </si>
  <si>
    <r>
      <rPr>
        <b/>
        <sz val="10"/>
        <rFont val="Verdana"/>
        <family val="2"/>
        <charset val="238"/>
      </rPr>
      <t>5</t>
    </r>
  </si>
  <si>
    <r>
      <rPr>
        <b/>
        <sz val="10"/>
        <rFont val="Verdana"/>
        <family val="2"/>
        <charset val="238"/>
      </rPr>
      <t>Hydraulický agregát</t>
    </r>
  </si>
  <si>
    <t>Hydraulické čerpadlo pojezdu - oprava</t>
  </si>
  <si>
    <t>Hydraulické čerpadlo jeřábu - oprava</t>
  </si>
  <si>
    <t>Komponenty hydraulického obvodu - oprava</t>
  </si>
  <si>
    <t>Hydromotory pojezdu - oprava</t>
  </si>
  <si>
    <t>Výměna hadic hydraulického okruhu</t>
  </si>
  <si>
    <t>5.6</t>
  </si>
  <si>
    <t>5.7</t>
  </si>
  <si>
    <r>
      <t xml:space="preserve">Ukazatel zanesení filtrační vložky na zpětném filtru - kontrola zanesení za chodu, </t>
    </r>
    <r>
      <rPr>
        <sz val="10"/>
        <color theme="1"/>
        <rFont val="Verdana"/>
        <family val="2"/>
        <charset val="238"/>
      </rPr>
      <t>výměna</t>
    </r>
  </si>
  <si>
    <t>5.8</t>
  </si>
  <si>
    <r>
      <t xml:space="preserve">Olej v nádrži - kontrola množství, </t>
    </r>
    <r>
      <rPr>
        <sz val="10"/>
        <color theme="1"/>
        <rFont val="Verdana"/>
        <family val="2"/>
        <charset val="238"/>
      </rPr>
      <t>doplnění</t>
    </r>
  </si>
  <si>
    <t>5.9</t>
  </si>
  <si>
    <t>Hydraulický nakládací jeřáb - oprava, včetně ovládání</t>
  </si>
  <si>
    <t>5.10</t>
  </si>
  <si>
    <t>Výměna olejových filtrů v hydraulické soustavě</t>
  </si>
  <si>
    <r>
      <rPr>
        <b/>
        <sz val="10"/>
        <rFont val="Verdana"/>
        <family val="2"/>
        <charset val="238"/>
      </rPr>
      <t>6</t>
    </r>
  </si>
  <si>
    <r>
      <rPr>
        <b/>
        <sz val="10"/>
        <rFont val="Verdana"/>
        <family val="2"/>
        <charset val="238"/>
      </rPr>
      <t>Pískovací zařízení</t>
    </r>
  </si>
  <si>
    <t>6.1</t>
  </si>
  <si>
    <r>
      <t xml:space="preserve">Zásobníky písku - vyčistění, </t>
    </r>
    <r>
      <rPr>
        <sz val="10"/>
        <color theme="1"/>
        <rFont val="Verdana"/>
        <family val="2"/>
        <charset val="238"/>
      </rPr>
      <t>drobné opravy</t>
    </r>
  </si>
  <si>
    <t>6.2</t>
  </si>
  <si>
    <t>Trysky pískování - seřízení polohy vůči kolu.</t>
  </si>
  <si>
    <t>6.3</t>
  </si>
  <si>
    <r>
      <t xml:space="preserve">Pískovací zařízení - kontrola funkčnosti, </t>
    </r>
    <r>
      <rPr>
        <sz val="10"/>
        <color theme="1"/>
        <rFont val="Verdana"/>
        <family val="2"/>
        <charset val="238"/>
      </rPr>
      <t>oprava zařízení</t>
    </r>
  </si>
  <si>
    <r>
      <rPr>
        <b/>
        <sz val="10"/>
        <rFont val="Verdana"/>
        <family val="2"/>
        <charset val="238"/>
      </rPr>
      <t>7</t>
    </r>
  </si>
  <si>
    <r>
      <rPr>
        <b/>
        <sz val="10"/>
        <rFont val="Verdana"/>
        <family val="2"/>
        <charset val="238"/>
      </rPr>
      <t>Spalovací motor s chlazením</t>
    </r>
  </si>
  <si>
    <t xml:space="preserve"> </t>
  </si>
  <si>
    <r>
      <t xml:space="preserve">Spoje potrubí - kontrola těsnosti, </t>
    </r>
    <r>
      <rPr>
        <sz val="10"/>
        <color theme="1"/>
        <rFont val="Verdana"/>
        <family val="2"/>
        <charset val="238"/>
      </rPr>
      <t>přetěsnění</t>
    </r>
  </si>
  <si>
    <r>
      <t xml:space="preserve">Hadice v okruhu chlazení a vytápění - kontrola stavu, </t>
    </r>
    <r>
      <rPr>
        <sz val="10"/>
        <color theme="1"/>
        <rFont val="Verdana"/>
        <family val="2"/>
        <charset val="238"/>
      </rPr>
      <t>případná oprava, výměna</t>
    </r>
  </si>
  <si>
    <r>
      <t xml:space="preserve">Ventilátor chlazení spalovacího motoru -kontrola stavu, </t>
    </r>
    <r>
      <rPr>
        <sz val="10"/>
        <color theme="1"/>
        <rFont val="Verdana"/>
        <family val="2"/>
        <charset val="238"/>
      </rPr>
      <t>oprava, výměna</t>
    </r>
  </si>
  <si>
    <t>7.4</t>
  </si>
  <si>
    <r>
      <t xml:space="preserve">Chladicí kapalina - odběr vzorku, </t>
    </r>
    <r>
      <rPr>
        <sz val="10"/>
        <color theme="1"/>
        <rFont val="Verdana"/>
        <family val="2"/>
        <charset val="238"/>
      </rPr>
      <t>doplnění</t>
    </r>
  </si>
  <si>
    <t>7.5</t>
  </si>
  <si>
    <t>Servisní zásah dle pokynů výrobce, oleje, filtry</t>
  </si>
  <si>
    <t>7.6</t>
  </si>
  <si>
    <t>Alternátor - výměna</t>
  </si>
  <si>
    <t>7.7</t>
  </si>
  <si>
    <t>Výměna řemenů, seřízení převodů</t>
  </si>
  <si>
    <t>7.8</t>
  </si>
  <si>
    <t>Odstranění avizovaných závad řídící jednotkou- regulace, - ovládání výkonu, - startování,..</t>
  </si>
  <si>
    <t>7.9</t>
  </si>
  <si>
    <t>Výměna palivových filtrů</t>
  </si>
  <si>
    <t>7.10</t>
  </si>
  <si>
    <t>Výměna olejových filtrů v motorové soustavě</t>
  </si>
  <si>
    <t>7.11</t>
  </si>
  <si>
    <t>Výměna vzduchovýchh filtrů v motorové soustavě</t>
  </si>
  <si>
    <t>7.12</t>
  </si>
  <si>
    <t>Oprava závady na regulaci pojezdu a elektrických systémů - diagnostika</t>
  </si>
  <si>
    <t>7.13</t>
  </si>
  <si>
    <t>Vyčištění chladiče spalovacího motoru</t>
  </si>
  <si>
    <t>7.14</t>
  </si>
  <si>
    <t>Výměna DPF filtru a vlnovce</t>
  </si>
  <si>
    <r>
      <rPr>
        <b/>
        <sz val="10"/>
        <rFont val="Verdana"/>
        <family val="2"/>
        <charset val="238"/>
      </rPr>
      <t>8</t>
    </r>
  </si>
  <si>
    <r>
      <rPr>
        <b/>
        <sz val="10"/>
        <rFont val="Verdana"/>
        <family val="2"/>
        <charset val="238"/>
      </rPr>
      <t>Teplovzdušný vytápěcí agregát</t>
    </r>
  </si>
  <si>
    <t>8.1</t>
  </si>
  <si>
    <r>
      <t xml:space="preserve">Zkouška funkčnosti, </t>
    </r>
    <r>
      <rPr>
        <sz val="10"/>
        <color theme="1"/>
        <rFont val="Verdana"/>
        <family val="2"/>
        <charset val="238"/>
      </rPr>
      <t>oprava, případná výměna</t>
    </r>
  </si>
  <si>
    <t>8.2</t>
  </si>
  <si>
    <r>
      <t xml:space="preserve">Výfukové potrubí - kontrola těsnosti, </t>
    </r>
    <r>
      <rPr>
        <sz val="10"/>
        <color theme="1"/>
        <rFont val="Verdana"/>
        <family val="2"/>
        <charset val="238"/>
      </rPr>
      <t>oprava případná dílčí výměna</t>
    </r>
  </si>
  <si>
    <t>8.3</t>
  </si>
  <si>
    <r>
      <t xml:space="preserve">Palivové potrubí - kontrola těsnosti </t>
    </r>
    <r>
      <rPr>
        <sz val="10"/>
        <color theme="1"/>
        <rFont val="Verdana"/>
        <family val="2"/>
        <charset val="238"/>
      </rPr>
      <t>oprava případná dílčí výměna</t>
    </r>
  </si>
  <si>
    <r>
      <rPr>
        <b/>
        <sz val="10"/>
        <rFont val="Verdana"/>
        <family val="2"/>
        <charset val="238"/>
      </rPr>
      <t>9</t>
    </r>
  </si>
  <si>
    <r>
      <rPr>
        <b/>
        <sz val="10"/>
        <rFont val="Verdana"/>
        <family val="2"/>
        <charset val="238"/>
      </rPr>
      <t>Pneumatické okruhy</t>
    </r>
  </si>
  <si>
    <r>
      <t xml:space="preserve">Houkačky a píšťaly - zkouška funkčnosti, </t>
    </r>
    <r>
      <rPr>
        <sz val="10"/>
        <color theme="1"/>
        <rFont val="Verdana"/>
        <family val="2"/>
        <charset val="238"/>
      </rPr>
      <t>seřízení, oprava, výměna</t>
    </r>
  </si>
  <si>
    <t>9.2</t>
  </si>
  <si>
    <r>
      <t xml:space="preserve">Sítka v pneumatických obvodech - čistění, </t>
    </r>
    <r>
      <rPr>
        <sz val="10"/>
        <color theme="1"/>
        <rFont val="Verdana"/>
        <family val="2"/>
        <charset val="238"/>
      </rPr>
      <t>doplnění</t>
    </r>
  </si>
  <si>
    <t>9.3</t>
  </si>
  <si>
    <r>
      <t xml:space="preserve">Vysoušeč vzduchu - výměna vložky, </t>
    </r>
    <r>
      <rPr>
        <sz val="10"/>
        <color theme="1"/>
        <rFont val="Verdana"/>
        <family val="2"/>
        <charset val="238"/>
      </rPr>
      <t xml:space="preserve">oprava vysoušeče </t>
    </r>
  </si>
  <si>
    <t>9.4</t>
  </si>
  <si>
    <t>Vzduchojemy - ruční odkalení.</t>
  </si>
  <si>
    <t>9.5</t>
  </si>
  <si>
    <t>Kohouty v pneumatickém okruhu - rozhýbání.</t>
  </si>
  <si>
    <t>9.6</t>
  </si>
  <si>
    <r>
      <t xml:space="preserve">Pojišťovací ventily - zkouška funkčnosti bez demontáže, </t>
    </r>
    <r>
      <rPr>
        <sz val="10"/>
        <color theme="1"/>
        <rFont val="Verdana"/>
        <family val="2"/>
        <charset val="238"/>
      </rPr>
      <t xml:space="preserve">přetěsnění, </t>
    </r>
  </si>
  <si>
    <t>9.7</t>
  </si>
  <si>
    <r>
      <t xml:space="preserve">Záchranná brzda - zkouška funkčnosti, </t>
    </r>
    <r>
      <rPr>
        <sz val="10"/>
        <color theme="1"/>
        <rFont val="Verdana"/>
        <family val="2"/>
        <charset val="238"/>
      </rPr>
      <t>přetěsnění, oprava - seřízení</t>
    </r>
  </si>
  <si>
    <t>9.8</t>
  </si>
  <si>
    <t>9.9</t>
  </si>
  <si>
    <t>Hadice v pneumatickém okruhu - kontrola stavu / výměna (dle potřeby).</t>
  </si>
  <si>
    <t>9.10</t>
  </si>
  <si>
    <r>
      <t xml:space="preserve">Pneumatické okruhy - zkouška těsnosti, </t>
    </r>
    <r>
      <rPr>
        <sz val="10"/>
        <color theme="1"/>
        <rFont val="Verdana"/>
        <family val="2"/>
        <charset val="238"/>
      </rPr>
      <t>oprava, přetěsnění</t>
    </r>
  </si>
  <si>
    <t>9.11</t>
  </si>
  <si>
    <t>Kompresor - oprava</t>
  </si>
  <si>
    <r>
      <rPr>
        <b/>
        <sz val="10"/>
        <rFont val="Verdana"/>
        <family val="2"/>
        <charset val="238"/>
      </rPr>
      <t>10</t>
    </r>
  </si>
  <si>
    <r>
      <rPr>
        <b/>
        <sz val="10"/>
        <rFont val="Verdana"/>
        <family val="2"/>
        <charset val="238"/>
      </rPr>
      <t>Kabina, kapoty a příslušenství</t>
    </r>
  </si>
  <si>
    <r>
      <t>Upevňovací šrouby - kontrola dotažení,</t>
    </r>
    <r>
      <rPr>
        <sz val="10"/>
        <color theme="1"/>
        <rFont val="Verdana"/>
        <family val="2"/>
        <charset val="238"/>
      </rPr>
      <t xml:space="preserve"> doplnění</t>
    </r>
  </si>
  <si>
    <r>
      <t xml:space="preserve">Okna kabiny - kontrola stavu, </t>
    </r>
    <r>
      <rPr>
        <sz val="10"/>
        <color theme="1"/>
        <rFont val="Verdana"/>
        <family val="2"/>
        <charset val="238"/>
      </rPr>
      <t>výměna rozbitého skla</t>
    </r>
  </si>
  <si>
    <r>
      <t>Dráha pojezdu bočního okna kabiny - mazání,</t>
    </r>
    <r>
      <rPr>
        <sz val="10"/>
        <color theme="1"/>
        <rFont val="Verdana"/>
        <family val="2"/>
        <charset val="238"/>
      </rPr>
      <t xml:space="preserve"> oprava</t>
    </r>
  </si>
  <si>
    <r>
      <t xml:space="preserve">Dveře - kontrola stavu a doléhání, </t>
    </r>
    <r>
      <rPr>
        <sz val="10"/>
        <color theme="1"/>
        <rFont val="Verdana"/>
        <family val="2"/>
        <charset val="238"/>
      </rPr>
      <t>případná oprava</t>
    </r>
  </si>
  <si>
    <r>
      <t xml:space="preserve">Těsnění oken a dveří - kontrola stavu, </t>
    </r>
    <r>
      <rPr>
        <sz val="10"/>
        <color theme="1"/>
        <rFont val="Verdana"/>
        <family val="2"/>
        <charset val="238"/>
      </rPr>
      <t>přetěsnění oprava</t>
    </r>
  </si>
  <si>
    <r>
      <t xml:space="preserve">Uzavírací mechanismy a zámky - kontrola funkce, </t>
    </r>
    <r>
      <rPr>
        <sz val="10"/>
        <color theme="1"/>
        <rFont val="Verdana"/>
        <family val="2"/>
        <charset val="238"/>
      </rPr>
      <t>oprava, výměna</t>
    </r>
  </si>
  <si>
    <r>
      <t xml:space="preserve">Stropní ventilátorek - kontrola funkčnosti, </t>
    </r>
    <r>
      <rPr>
        <sz val="10"/>
        <color theme="1"/>
        <rFont val="Verdana"/>
        <family val="2"/>
        <charset val="238"/>
      </rPr>
      <t>případná oprava, výměna</t>
    </r>
  </si>
  <si>
    <r>
      <t>Stěrače - kontrola funkčnosti,</t>
    </r>
    <r>
      <rPr>
        <sz val="10"/>
        <color theme="1"/>
        <rFont val="Verdana"/>
        <family val="2"/>
        <charset val="238"/>
      </rPr>
      <t xml:space="preserve"> oprava, výměna</t>
    </r>
  </si>
  <si>
    <r>
      <t xml:space="preserve">Madla a zábradlí - kontrola stavu, </t>
    </r>
    <r>
      <rPr>
        <sz val="10"/>
        <color theme="1"/>
        <rFont val="Verdana"/>
        <family val="2"/>
        <charset val="238"/>
      </rPr>
      <t>oprava, nátěr</t>
    </r>
  </si>
  <si>
    <t>10.10</t>
  </si>
  <si>
    <r>
      <t xml:space="preserve">Měřicí přístroje - kontrola funkčnosti, </t>
    </r>
    <r>
      <rPr>
        <sz val="10"/>
        <color theme="1"/>
        <rFont val="Verdana"/>
        <family val="2"/>
        <charset val="238"/>
      </rPr>
      <t>oprava, případně kalibrace</t>
    </r>
  </si>
  <si>
    <t>Klimatizace - oprava</t>
  </si>
  <si>
    <t>Topení - oprava</t>
  </si>
  <si>
    <t>Ovládací pult - oprava</t>
  </si>
  <si>
    <t>Rychloměr - oprava, kalibrace</t>
  </si>
  <si>
    <t>10.15</t>
  </si>
  <si>
    <r>
      <t xml:space="preserve">Lak vozidla - oprava </t>
    </r>
    <r>
      <rPr>
        <sz val="10"/>
        <color theme="1"/>
        <rFont val="Verdana"/>
        <family val="2"/>
        <charset val="238"/>
      </rPr>
      <t>popisu, loga (dle potřeby)</t>
    </r>
  </si>
  <si>
    <r>
      <rPr>
        <b/>
        <sz val="10"/>
        <rFont val="Verdana"/>
        <family val="2"/>
        <charset val="238"/>
      </rPr>
      <t>11</t>
    </r>
  </si>
  <si>
    <r>
      <rPr>
        <b/>
        <sz val="10"/>
        <rFont val="Verdana"/>
        <family val="2"/>
        <charset val="238"/>
      </rPr>
      <t>Elektrické rozváděče, elektronika</t>
    </r>
  </si>
  <si>
    <r>
      <t xml:space="preserve">Izolace kabelů - kontrola stavu, </t>
    </r>
    <r>
      <rPr>
        <sz val="10"/>
        <color theme="1"/>
        <rFont val="Verdana"/>
        <family val="2"/>
        <charset val="238"/>
      </rPr>
      <t>oprava, výměna</t>
    </r>
  </si>
  <si>
    <r>
      <t>Přípojná místa kabelů - dotažení spojů,</t>
    </r>
    <r>
      <rPr>
        <sz val="10"/>
        <color theme="1"/>
        <rFont val="Verdana"/>
        <family val="2"/>
        <charset val="238"/>
      </rPr>
      <t xml:space="preserve"> případná výměna</t>
    </r>
  </si>
  <si>
    <t>Akumulátorová baterie - kontrola stavu / dolití destilované nebo demineralizované vody (dle potřeby).</t>
  </si>
  <si>
    <r>
      <t>Akumulátorová baterie - kontrola připojení,</t>
    </r>
    <r>
      <rPr>
        <sz val="10"/>
        <color theme="1"/>
        <rFont val="Verdana"/>
        <family val="2"/>
        <charset val="238"/>
      </rPr>
      <t xml:space="preserve"> případná výměna propojovacích objímek</t>
    </r>
  </si>
  <si>
    <r>
      <t xml:space="preserve">Akumulátorová baterie - kontrola, </t>
    </r>
    <r>
      <rPr>
        <sz val="10"/>
        <color theme="1"/>
        <rFont val="Verdana"/>
        <family val="2"/>
        <charset val="238"/>
      </rPr>
      <t>výměna (2x 12V)</t>
    </r>
  </si>
  <si>
    <t>Konektory - kontrola zajištění.</t>
  </si>
  <si>
    <r>
      <t xml:space="preserve">Elektrický rozvaděč - čistění, </t>
    </r>
    <r>
      <rPr>
        <sz val="10"/>
        <color theme="1"/>
        <rFont val="Verdana"/>
        <family val="2"/>
        <charset val="238"/>
      </rPr>
      <t>případná výměna</t>
    </r>
  </si>
  <si>
    <t>Návěstní světla, oprava, výměna</t>
  </si>
  <si>
    <t>Oprava závady dobíjení</t>
  </si>
  <si>
    <r>
      <rPr>
        <b/>
        <sz val="10"/>
        <rFont val="Verdana"/>
        <family val="2"/>
        <charset val="238"/>
      </rPr>
      <t>12</t>
    </r>
  </si>
  <si>
    <r>
      <rPr>
        <b/>
        <sz val="10"/>
        <rFont val="Verdana"/>
        <family val="2"/>
        <charset val="238"/>
      </rPr>
      <t>Vnitřní osvětlení, vnější osvětlení, optická signalizace</t>
    </r>
  </si>
  <si>
    <r>
      <t xml:space="preserve">Vnitřní a vnější osvětlení - kontrola funkčnosti, </t>
    </r>
    <r>
      <rPr>
        <sz val="10"/>
        <color theme="1"/>
        <rFont val="Verdana"/>
        <family val="2"/>
        <charset val="238"/>
      </rPr>
      <t>oprava</t>
    </r>
  </si>
  <si>
    <r>
      <t xml:space="preserve">Kryty světel vnějšího osvětlení - čistění, </t>
    </r>
    <r>
      <rPr>
        <sz val="10"/>
        <color theme="1"/>
        <rFont val="Verdana"/>
        <family val="2"/>
        <charset val="238"/>
      </rPr>
      <t>oprava, doplnění</t>
    </r>
  </si>
  <si>
    <t>12.3</t>
  </si>
  <si>
    <r>
      <t>Návěstní světla a reflektory - kontrola dotažení připevňovacích šroubů,</t>
    </r>
    <r>
      <rPr>
        <sz val="10"/>
        <color theme="1"/>
        <rFont val="Verdana"/>
        <family val="2"/>
        <charset val="238"/>
      </rPr>
      <t xml:space="preserve"> oprava</t>
    </r>
  </si>
  <si>
    <t>12.4</t>
  </si>
  <si>
    <t>Návěstní světla a reflektory - seřízení.</t>
  </si>
  <si>
    <t>12.5</t>
  </si>
  <si>
    <t>Návěstní světla a reflektory - kontrola funkčnosti.</t>
  </si>
  <si>
    <t>Lokalizace - rozsah závady poruchy SHV servisním střediskem dodavatele</t>
  </si>
  <si>
    <t>Výjezd servisního vozidla a techniků dodavatele za účelem vyčíslení předpokládaných nákladů na opravu</t>
  </si>
  <si>
    <t>Uchazeč vyplní pouze podbarvené buňky Dodávky (materiál) a Montáže (práce)</t>
  </si>
  <si>
    <t>Pravidelné servisní revize, prohlídky P 2, opravy a údržba speciálních hnacích vozidel MUV 75</t>
  </si>
  <si>
    <t xml:space="preserve">Typ SHV:  MUV 75 v.č. 008, 009, 010, 016, 017, 018, 025, 026, 027, 028, 030, 031   
                 </t>
  </si>
  <si>
    <r>
      <rPr>
        <b/>
        <sz val="14"/>
        <rFont val="Arial"/>
        <family val="2"/>
        <charset val="238"/>
      </rPr>
      <t>Prohlídky P2, opravy a údržba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>řady</t>
    </r>
    <r>
      <rPr>
        <sz val="14"/>
        <rFont val="Arial"/>
        <family val="2"/>
        <charset val="238"/>
      </rPr>
      <t xml:space="preserve"> </t>
    </r>
    <r>
      <rPr>
        <b/>
        <sz val="14"/>
        <rFont val="Arial"/>
        <family val="2"/>
        <charset val="238"/>
      </rPr>
      <t xml:space="preserve">MUV 75 - v.č. 008, 009, 010, 016, 017, 018, 025, 026, 027, 028, 030, 031  </t>
    </r>
  </si>
  <si>
    <t>Název položek dle návodu k obsluze a údržbě řady MUV 75 stanovené výrobcem</t>
  </si>
  <si>
    <t>Uzemňovací propojky - kontrola stavu a upevnění, doplnění, výměna</t>
  </si>
  <si>
    <t>Zkouška funkčnosti pneumatické brzdy, odstranění netěsností, seřízení</t>
  </si>
  <si>
    <t>Upevňovací šrouby - kontrola dotažení, doplnění výměna</t>
  </si>
  <si>
    <t>Uchycení závěsu nápravové převodovky k rámu vozidla - vizuální kontrola, oprava</t>
  </si>
  <si>
    <t>Vinuté pružiny - kontrola stavu, případná výměna</t>
  </si>
  <si>
    <t>Tlumiče kmitů - kontrola upevnění, případná výměna</t>
  </si>
  <si>
    <t>Tlumiče kmitů - kontrola těsnosti, případná výměna</t>
  </si>
  <si>
    <t>Nápravové převodovky - kontrola těsnosti, případná oprava, přetěsnění</t>
  </si>
  <si>
    <t>Nápravová ložiska - vizuální kontrola na únik maziva, případná výměna ložiska</t>
  </si>
  <si>
    <t>Silentbloky na kyvném rameni - vizuální kontrola , případná výměna silentbloku</t>
  </si>
  <si>
    <t>Jízdní plocha kola - kontrola na výskyt plen a plochých míst, oprava navaření, soustružení</t>
  </si>
  <si>
    <t xml:space="preserve">Nápravová ložiska - mazání a nápravové převodovky výměna oleje </t>
  </si>
  <si>
    <t>Přístupné části rámu - vizuální kontrola na výskyt trhlin a lomů, případná oprava</t>
  </si>
  <si>
    <t>Svary - vizuální kontrola, případná oprava</t>
  </si>
  <si>
    <t>Palivová nádrž - kontrola těsnosti, případné přetěsnění</t>
  </si>
  <si>
    <t>Sítka v hrdlech palivové nádrže - čistění, výměna, doplnění</t>
  </si>
  <si>
    <t>Víčko palivové nádrže - kontrola neporušenosti těsnění, případná výměna</t>
  </si>
  <si>
    <t>Těsnost obvodů - vizuální kontrola, případná oprava</t>
  </si>
  <si>
    <t>Olej v nádrži - kontrola množství, doplnění</t>
  </si>
  <si>
    <t>Zásobníky písku - vyčistění, drobné opravy</t>
  </si>
  <si>
    <t>Pískovací zařízení - kontrola funkčnosti, oprava zařízení</t>
  </si>
  <si>
    <t>Spoje potrubí - kontrola těsnosti, přetěsnění</t>
  </si>
  <si>
    <t>Hadice v okruhu chlazení a vytápění - kontrola stavu, případná oprava, výměna</t>
  </si>
  <si>
    <t>Ventilátor chlazení spalovacího motoru -kontrola stavu, oprava, výměna</t>
  </si>
  <si>
    <t>Chladicí kapalina - odběr vzorku, doplnění</t>
  </si>
  <si>
    <t>Zkouška funkčnosti, oprava, případná výměna</t>
  </si>
  <si>
    <t>Výfukové potrubí - kontrola těsnosti, oprava případná dílčí výměna</t>
  </si>
  <si>
    <t>Palivové potrubí - kontrola těsnosti oprava případná dílčí výměna</t>
  </si>
  <si>
    <t>Houkačky a píšťaly - zkouška funkčnosti, seřízení, oprava, výměna</t>
  </si>
  <si>
    <t>Sítka v pneumatických obvodech - čistění, doplnění</t>
  </si>
  <si>
    <t xml:space="preserve">Vysoušeč vzduchu - výměna vložky, oprava vysoušeče </t>
  </si>
  <si>
    <t xml:space="preserve">Pojišťovací ventily - zkouška funkčnosti bez demontáže, přetěsnění, </t>
  </si>
  <si>
    <t>Záchranná brzda - zkouška funkčnosti, přetěsnění, oprava - seřízení</t>
  </si>
  <si>
    <t>Záklopka záchranné brzdy - kontrola těsnosti, přetěsnění</t>
  </si>
  <si>
    <t>Pneumatické okruhy - zkouška těsnosti, oprava, přetěsnění</t>
  </si>
  <si>
    <t>Upevňovací šrouby - kontrola dotažení, doplnění</t>
  </si>
  <si>
    <t>Okna kabiny - kontrola stavu, výměna rozbitého skla</t>
  </si>
  <si>
    <t>Dráha pojezdu bočního okna kabiny - mazání, oprava</t>
  </si>
  <si>
    <t>Dveře - kontrola stavu a doléhání, případná oprava</t>
  </si>
  <si>
    <t>Těsnění oken a dveří - kontrola stavu, přetěsnění oprava</t>
  </si>
  <si>
    <t>Uzavírací mechanismy a zámky - kontrola funkce, oprava, výměna</t>
  </si>
  <si>
    <t>Stropní ventilátorek - kontrola funkčnosti, případná oprava, výměna</t>
  </si>
  <si>
    <t>Stěrače - kontrola funkčnosti, oprava, výměna</t>
  </si>
  <si>
    <t>Madla a zábradlí - kontrola stavu, oprava, nátěr</t>
  </si>
  <si>
    <t>Měřicí přístroje - kontrola funkčnosti, oprava, případně kalibrace</t>
  </si>
  <si>
    <t>Lak vozidla - oprava popisu, loga (dle potřeby)</t>
  </si>
  <si>
    <t>Izolace kabelů - kontrola stavu, oprava, výměna</t>
  </si>
  <si>
    <t>Přípojná místa kabelů - dotažení spojů, případná výměna</t>
  </si>
  <si>
    <t>Akumulátorová baterie - kontrola připojení, případná výměna propojovacích objímek</t>
  </si>
  <si>
    <t>Akumulátorová baterie - kontrola, výměna (2x 12V)</t>
  </si>
  <si>
    <t>Elektrický rozvaděč - čistění, případná výměna</t>
  </si>
  <si>
    <t>Vnitřní a vnější osvětlení - kontrola funkčnosti, oprava</t>
  </si>
  <si>
    <t>Kryty světel vnějšího osvětlení - čistění, oprava, doplnění</t>
  </si>
  <si>
    <t>Návěstní světla a reflektory - kontrola dotažení připevňovacích šroubů, oprava</t>
  </si>
  <si>
    <t>Cena celkem</t>
  </si>
  <si>
    <t>Množství</t>
  </si>
  <si>
    <t>Celkem</t>
  </si>
  <si>
    <t>Rekapitulace</t>
  </si>
  <si>
    <t>Nabídková cena za MUV 74.1</t>
  </si>
  <si>
    <t>Nabídková cena za MUV 74.2</t>
  </si>
  <si>
    <t>Nabídková cena za MUV 75</t>
  </si>
  <si>
    <t>Celková nabídková cena:</t>
  </si>
  <si>
    <t>Ukazatel zanesení filtrační vložky na zpětném filtru - kontrola zanesení za chodu, výměna</t>
  </si>
  <si>
    <t>Položkový ceník k ocenění MUV 75</t>
  </si>
  <si>
    <t>Položkový ceník k ocenění MUV 74.2</t>
  </si>
  <si>
    <t>Položkový ceník k ocenění MUV 74.1</t>
  </si>
  <si>
    <t xml:space="preserve">Cena celkem bez DPH MUV 74.1 </t>
  </si>
  <si>
    <t xml:space="preserve">Cena celkem bez DPH MUV 74.2 (6 x SHV)  </t>
  </si>
  <si>
    <t xml:space="preserve">Cena celkem bez DPH MUV 75 (12 x SHV) </t>
  </si>
  <si>
    <t>Kontrola vůlí částí vypružení před vyvázáním dvojkolí, jejich kontrola na trhliny a jiná poškození po demontáži včetně oprav.</t>
  </si>
  <si>
    <t>Vizuální kontrola dvojkolí na výskyt trhlin nebo vybroušených míst na nápravě včetně oprav</t>
  </si>
  <si>
    <t>Kontrola dávkování písku, doplnění písku.</t>
  </si>
  <si>
    <t>Ventilátor chladiče - kontrola, případná výměna</t>
  </si>
  <si>
    <t>Vzduchojemy - provést předepsané prohlídky a zkoušky, (revize), opravu</t>
  </si>
  <si>
    <t>Kontrola těsnosti pneumatického okruhu, zkouška brzdy, přetěsnění</t>
  </si>
  <si>
    <t>Pojistné ventily Herose - seřízení, přetěsnění, oprava</t>
  </si>
  <si>
    <t>Teplovzdušný vytápěcí agregát (Airtronic D4) - kontrola, oprava</t>
  </si>
  <si>
    <t>Provozní hmoty - kontrola množství, doplnění.</t>
  </si>
  <si>
    <t>Závěs nápravové převodovky - vizuální kontrola, oprava</t>
  </si>
  <si>
    <t>Těsnost obvodů - vizuální kontrola.</t>
  </si>
  <si>
    <t>Záklopka záchranné brzdy - kontrola těsnosti.</t>
  </si>
  <si>
    <t>Provozní hmoty - kontrola množství, doplnění</t>
  </si>
  <si>
    <t>Provedení nátěru a popisu vozidla v souladu s novým logem dopravce a grafickým manuálem provozovatele.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</si>
</sst>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43" formatCode="_-* #,##0.00_-;\-* #,##0.00_-;_-* &quot;-&quot;??_-;_-@_-"/>
    <numFmt numFmtId="164" formatCode="#,##0\ &quot;Kč&quot;"/>
    <numFmt numFmtId="165" formatCode="#,##0.00\ &quot;Kč&quot;"/>
  </numFmts>
  <fonts count="30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4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Times New Roman"/>
      <family val="1"/>
      <charset val="238"/>
    </font>
    <font>
      <sz val="10"/>
      <name val="Calibri Light"/>
      <family val="2"/>
      <charset val="238"/>
    </font>
    <font>
      <sz val="9"/>
      <name val="Arial"/>
      <family val="2"/>
      <charset val="238"/>
    </font>
    <font>
      <sz val="10"/>
      <name val="Verdana"/>
      <family val="2"/>
      <charset val="238"/>
    </font>
    <font>
      <sz val="8"/>
      <name val="Arial"/>
      <family val="2"/>
      <charset val="238"/>
    </font>
    <font>
      <b/>
      <sz val="10"/>
      <name val="Verdana"/>
      <family val="2"/>
      <charset val="238"/>
    </font>
    <font>
      <sz val="8"/>
      <name val="Verdana"/>
      <family val="2"/>
      <charset val="238"/>
    </font>
    <font>
      <sz val="8"/>
      <color theme="1"/>
      <name val="Arial"/>
      <family val="2"/>
      <charset val="238"/>
    </font>
    <font>
      <b/>
      <sz val="18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i/>
      <sz val="10"/>
      <color theme="1"/>
      <name val="Arial"/>
      <family val="2"/>
      <charset val="238"/>
    </font>
    <font>
      <sz val="12"/>
      <color theme="1"/>
      <name val="Verdana"/>
      <family val="2"/>
      <charset val="238"/>
    </font>
    <font>
      <b/>
      <sz val="13"/>
      <color rgb="FF000000"/>
      <name val="Times New Roman"/>
      <family val="1"/>
      <charset val="238"/>
    </font>
    <font>
      <b/>
      <sz val="14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98">
    <xf numFmtId="0" fontId="0" fillId="0" borderId="0" xfId="0"/>
    <xf numFmtId="0" fontId="4" fillId="0" borderId="0" xfId="2"/>
    <xf numFmtId="0" fontId="0" fillId="2" borderId="0" xfId="0" applyFill="1"/>
    <xf numFmtId="0" fontId="5" fillId="0" borderId="0" xfId="2" applyFont="1"/>
    <xf numFmtId="0" fontId="5" fillId="0" borderId="0" xfId="2" applyFont="1" applyBorder="1"/>
    <xf numFmtId="0" fontId="5" fillId="0" borderId="6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5" fillId="0" borderId="4" xfId="2" applyFont="1" applyFill="1" applyBorder="1" applyAlignment="1">
      <alignment horizontal="center" vertical="center"/>
    </xf>
    <xf numFmtId="0" fontId="5" fillId="3" borderId="9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center"/>
    </xf>
    <xf numFmtId="0" fontId="4" fillId="3" borderId="9" xfId="2" applyFont="1" applyFill="1" applyBorder="1" applyAlignment="1">
      <alignment horizontal="center"/>
    </xf>
    <xf numFmtId="0" fontId="4" fillId="0" borderId="9" xfId="2" applyFont="1" applyBorder="1" applyAlignment="1">
      <alignment horizontal="center" vertical="center"/>
    </xf>
    <xf numFmtId="0" fontId="4" fillId="3" borderId="9" xfId="2" applyFont="1" applyFill="1" applyBorder="1" applyAlignment="1">
      <alignment horizontal="center" vertical="center"/>
    </xf>
    <xf numFmtId="0" fontId="2" fillId="2" borderId="0" xfId="0" applyFont="1" applyFill="1"/>
    <xf numFmtId="0" fontId="0" fillId="0" borderId="0" xfId="0" applyBorder="1"/>
    <xf numFmtId="0" fontId="0" fillId="0" borderId="0" xfId="0" applyAlignment="1"/>
    <xf numFmtId="0" fontId="0" fillId="0" borderId="0" xfId="0" applyProtection="1">
      <protection locked="0"/>
    </xf>
    <xf numFmtId="0" fontId="4" fillId="0" borderId="0" xfId="2" applyProtection="1">
      <protection locked="0"/>
    </xf>
    <xf numFmtId="0" fontId="5" fillId="0" borderId="0" xfId="2" applyFont="1" applyProtection="1">
      <protection locked="0"/>
    </xf>
    <xf numFmtId="0" fontId="4" fillId="0" borderId="0" xfId="2" applyFill="1" applyProtection="1">
      <protection locked="0"/>
    </xf>
    <xf numFmtId="0" fontId="5" fillId="0" borderId="0" xfId="2" applyFont="1" applyBorder="1" applyProtection="1">
      <protection locked="0"/>
    </xf>
    <xf numFmtId="0" fontId="8" fillId="0" borderId="1" xfId="2" applyFont="1" applyFill="1" applyBorder="1" applyAlignment="1"/>
    <xf numFmtId="0" fontId="8" fillId="0" borderId="2" xfId="2" applyFont="1" applyFill="1" applyBorder="1" applyAlignment="1"/>
    <xf numFmtId="0" fontId="0" fillId="0" borderId="3" xfId="0" applyBorder="1"/>
    <xf numFmtId="0" fontId="4" fillId="0" borderId="11" xfId="2" applyBorder="1" applyAlignment="1">
      <alignment horizontal="center" vertical="center"/>
    </xf>
    <xf numFmtId="0" fontId="4" fillId="0" borderId="11" xfId="2" applyBorder="1" applyAlignment="1">
      <alignment horizontal="center"/>
    </xf>
    <xf numFmtId="0" fontId="15" fillId="0" borderId="11" xfId="2" applyFont="1" applyFill="1" applyBorder="1" applyAlignment="1">
      <alignment horizontal="center" vertical="center"/>
    </xf>
    <xf numFmtId="0" fontId="4" fillId="0" borderId="12" xfId="2" applyBorder="1"/>
    <xf numFmtId="0" fontId="4" fillId="0" borderId="13" xfId="2" applyFont="1" applyBorder="1"/>
    <xf numFmtId="0" fontId="4" fillId="0" borderId="13" xfId="2" applyFont="1" applyBorder="1" applyAlignment="1">
      <alignment horizontal="center" vertical="center"/>
    </xf>
    <xf numFmtId="164" fontId="4" fillId="2" borderId="13" xfId="2" applyNumberFormat="1" applyFill="1" applyBorder="1"/>
    <xf numFmtId="49" fontId="4" fillId="0" borderId="7" xfId="2" applyNumberFormat="1" applyBorder="1"/>
    <xf numFmtId="0" fontId="17" fillId="0" borderId="14" xfId="2" applyFont="1" applyBorder="1" applyAlignment="1">
      <alignment horizontal="center" vertical="center"/>
    </xf>
    <xf numFmtId="49" fontId="16" fillId="0" borderId="8" xfId="0" applyNumberFormat="1" applyFont="1" applyBorder="1" applyAlignment="1">
      <alignment horizontal="left" vertical="center"/>
    </xf>
    <xf numFmtId="0" fontId="0" fillId="0" borderId="8" xfId="0" applyFont="1" applyBorder="1" applyAlignment="1">
      <alignment horizontal="left" wrapText="1"/>
    </xf>
    <xf numFmtId="0" fontId="17" fillId="0" borderId="9" xfId="2" applyFont="1" applyBorder="1" applyAlignment="1">
      <alignment horizontal="center" vertical="center"/>
    </xf>
    <xf numFmtId="49" fontId="16" fillId="0" borderId="8" xfId="0" applyNumberFormat="1" applyFont="1" applyBorder="1" applyAlignment="1">
      <alignment horizontal="left"/>
    </xf>
    <xf numFmtId="0" fontId="16" fillId="0" borderId="8" xfId="0" applyFont="1" applyBorder="1" applyAlignment="1">
      <alignment horizontal="left" vertical="top" wrapText="1"/>
    </xf>
    <xf numFmtId="0" fontId="0" fillId="0" borderId="8" xfId="0" applyFont="1" applyBorder="1" applyAlignment="1">
      <alignment horizontal="left"/>
    </xf>
    <xf numFmtId="0" fontId="18" fillId="3" borderId="8" xfId="0" applyFont="1" applyFill="1" applyBorder="1" applyAlignment="1">
      <alignment horizontal="left"/>
    </xf>
    <xf numFmtId="0" fontId="17" fillId="3" borderId="9" xfId="2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wrapText="1"/>
    </xf>
    <xf numFmtId="0" fontId="16" fillId="0" borderId="8" xfId="0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49" fontId="18" fillId="0" borderId="8" xfId="0" applyNumberFormat="1" applyFont="1" applyBorder="1" applyAlignment="1">
      <alignment horizontal="left"/>
    </xf>
    <xf numFmtId="49" fontId="0" fillId="0" borderId="8" xfId="0" applyNumberFormat="1" applyFont="1" applyBorder="1" applyAlignment="1">
      <alignment horizontal="left"/>
    </xf>
    <xf numFmtId="0" fontId="0" fillId="0" borderId="8" xfId="0" applyFont="1" applyBorder="1"/>
    <xf numFmtId="0" fontId="20" fillId="0" borderId="0" xfId="0" applyFont="1" applyAlignment="1">
      <alignment vertical="center"/>
    </xf>
    <xf numFmtId="0" fontId="16" fillId="3" borderId="8" xfId="0" applyFont="1" applyFill="1" applyBorder="1" applyAlignment="1">
      <alignment horizontal="left"/>
    </xf>
    <xf numFmtId="0" fontId="0" fillId="2" borderId="8" xfId="0" applyFont="1" applyFill="1" applyBorder="1" applyAlignment="1">
      <alignment horizontal="left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9" fontId="0" fillId="0" borderId="0" xfId="0" applyNumberFormat="1"/>
    <xf numFmtId="0" fontId="2" fillId="0" borderId="0" xfId="0" applyFont="1" applyProtection="1">
      <protection locked="0"/>
    </xf>
    <xf numFmtId="0" fontId="0" fillId="2" borderId="8" xfId="0" applyFont="1" applyFill="1" applyBorder="1" applyAlignment="1">
      <alignment horizontal="left" vertical="top" wrapText="1"/>
    </xf>
    <xf numFmtId="49" fontId="0" fillId="2" borderId="8" xfId="0" applyNumberFormat="1" applyFont="1" applyFill="1" applyBorder="1" applyAlignment="1">
      <alignment horizontal="left"/>
    </xf>
    <xf numFmtId="0" fontId="20" fillId="2" borderId="9" xfId="2" applyFont="1" applyFill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20" fillId="0" borderId="9" xfId="2" applyFont="1" applyBorder="1" applyAlignment="1">
      <alignment horizontal="center" vertical="center"/>
    </xf>
    <xf numFmtId="0" fontId="20" fillId="0" borderId="15" xfId="2" applyFont="1" applyBorder="1" applyAlignment="1">
      <alignment horizontal="center" vertical="center"/>
    </xf>
    <xf numFmtId="0" fontId="20" fillId="0" borderId="16" xfId="0" applyFont="1" applyBorder="1"/>
    <xf numFmtId="0" fontId="0" fillId="2" borderId="8" xfId="0" applyFont="1" applyFill="1" applyBorder="1"/>
    <xf numFmtId="0" fontId="20" fillId="2" borderId="16" xfId="0" applyFont="1" applyFill="1" applyBorder="1"/>
    <xf numFmtId="0" fontId="17" fillId="3" borderId="14" xfId="2" applyFont="1" applyFill="1" applyBorder="1" applyAlignment="1">
      <alignment horizontal="center" vertical="center"/>
    </xf>
    <xf numFmtId="0" fontId="16" fillId="0" borderId="8" xfId="0" applyFont="1" applyBorder="1" applyAlignment="1">
      <alignment horizontal="justify"/>
    </xf>
    <xf numFmtId="0" fontId="0" fillId="0" borderId="8" xfId="0" applyFont="1" applyBorder="1" applyAlignment="1">
      <alignment horizontal="justify"/>
    </xf>
    <xf numFmtId="0" fontId="16" fillId="3" borderId="8" xfId="0" applyFont="1" applyFill="1" applyBorder="1" applyAlignment="1">
      <alignment horizontal="justify"/>
    </xf>
    <xf numFmtId="0" fontId="0" fillId="0" borderId="0" xfId="0" applyFont="1"/>
    <xf numFmtId="49" fontId="0" fillId="0" borderId="8" xfId="0" applyNumberFormat="1" applyFont="1" applyBorder="1" applyAlignment="1">
      <alignment horizontal="left" vertical="center"/>
    </xf>
    <xf numFmtId="0" fontId="0" fillId="0" borderId="0" xfId="0" applyBorder="1" applyProtection="1">
      <protection locked="0"/>
    </xf>
    <xf numFmtId="0" fontId="16" fillId="0" borderId="8" xfId="0" applyFont="1" applyBorder="1" applyAlignment="1">
      <alignment horizontal="justify" wrapText="1"/>
    </xf>
    <xf numFmtId="0" fontId="0" fillId="2" borderId="8" xfId="0" applyFont="1" applyFill="1" applyBorder="1" applyAlignment="1">
      <alignment horizontal="justify"/>
    </xf>
    <xf numFmtId="0" fontId="16" fillId="3" borderId="8" xfId="0" applyFont="1" applyFill="1" applyBorder="1" applyAlignment="1">
      <alignment horizontal="left" wrapText="1"/>
    </xf>
    <xf numFmtId="0" fontId="0" fillId="0" borderId="8" xfId="0" applyFont="1" applyBorder="1" applyAlignment="1">
      <alignment horizontal="justify" vertical="top" wrapText="1"/>
    </xf>
    <xf numFmtId="49" fontId="16" fillId="0" borderId="4" xfId="0" applyNumberFormat="1" applyFont="1" applyBorder="1" applyAlignment="1">
      <alignment horizontal="left"/>
    </xf>
    <xf numFmtId="0" fontId="16" fillId="0" borderId="4" xfId="0" applyFont="1" applyBorder="1" applyAlignment="1">
      <alignment horizontal="left" vertical="top" wrapText="1"/>
    </xf>
    <xf numFmtId="49" fontId="18" fillId="2" borderId="4" xfId="0" applyNumberFormat="1" applyFont="1" applyFill="1" applyBorder="1" applyAlignment="1">
      <alignment horizontal="left"/>
    </xf>
    <xf numFmtId="0" fontId="3" fillId="3" borderId="4" xfId="0" applyFont="1" applyFill="1" applyBorder="1" applyAlignment="1">
      <alignment horizontal="left" wrapText="1"/>
    </xf>
    <xf numFmtId="0" fontId="17" fillId="3" borderId="15" xfId="2" applyFont="1" applyFill="1" applyBorder="1" applyAlignment="1">
      <alignment horizontal="center" vertical="center"/>
    </xf>
    <xf numFmtId="49" fontId="0" fillId="2" borderId="8" xfId="0" applyNumberFormat="1" applyFill="1" applyBorder="1" applyAlignment="1">
      <alignment horizontal="left" vertical="center"/>
    </xf>
    <xf numFmtId="0" fontId="0" fillId="0" borderId="8" xfId="0" applyFont="1" applyBorder="1" applyAlignment="1">
      <alignment vertical="top" wrapText="1"/>
    </xf>
    <xf numFmtId="0" fontId="20" fillId="0" borderId="16" xfId="0" applyFont="1" applyBorder="1" applyAlignment="1">
      <alignment vertical="center"/>
    </xf>
    <xf numFmtId="0" fontId="2" fillId="0" borderId="0" xfId="0" applyFont="1"/>
    <xf numFmtId="0" fontId="16" fillId="0" borderId="0" xfId="0" applyFont="1"/>
    <xf numFmtId="0" fontId="2" fillId="0" borderId="0" xfId="0" applyFont="1" applyFill="1" applyBorder="1"/>
    <xf numFmtId="0" fontId="17" fillId="2" borderId="9" xfId="2" applyFont="1" applyFill="1" applyBorder="1" applyAlignment="1">
      <alignment horizontal="center" vertical="center"/>
    </xf>
    <xf numFmtId="43" fontId="2" fillId="0" borderId="0" xfId="1" applyFont="1"/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wrapText="1"/>
    </xf>
    <xf numFmtId="0" fontId="4" fillId="0" borderId="0" xfId="2" applyFont="1" applyBorder="1" applyAlignment="1">
      <alignment horizontal="center" vertical="center"/>
    </xf>
    <xf numFmtId="164" fontId="4" fillId="2" borderId="0" xfId="2" applyNumberFormat="1" applyFill="1" applyBorder="1" applyAlignment="1">
      <alignment wrapText="1"/>
    </xf>
    <xf numFmtId="0" fontId="2" fillId="0" borderId="0" xfId="0" applyFont="1" applyAlignment="1">
      <alignment vertical="center"/>
    </xf>
    <xf numFmtId="6" fontId="2" fillId="0" borderId="0" xfId="0" applyNumberFormat="1" applyFont="1"/>
    <xf numFmtId="0" fontId="0" fillId="0" borderId="4" xfId="0" applyBorder="1" applyAlignment="1">
      <alignment horizontal="center" vertical="center"/>
    </xf>
    <xf numFmtId="0" fontId="0" fillId="0" borderId="9" xfId="0" applyBorder="1"/>
    <xf numFmtId="0" fontId="6" fillId="0" borderId="0" xfId="0" applyFont="1" applyAlignment="1" applyProtection="1">
      <alignment wrapText="1"/>
      <protection locked="0"/>
    </xf>
    <xf numFmtId="49" fontId="5" fillId="2" borderId="0" xfId="2" applyNumberFormat="1" applyFont="1" applyFill="1" applyAlignment="1" applyProtection="1">
      <alignment horizontal="left" vertical="top" wrapText="1"/>
      <protection locked="0"/>
    </xf>
    <xf numFmtId="0" fontId="8" fillId="0" borderId="3" xfId="2" applyFont="1" applyFill="1" applyBorder="1" applyAlignment="1"/>
    <xf numFmtId="0" fontId="0" fillId="0" borderId="2" xfId="0" applyBorder="1"/>
    <xf numFmtId="0" fontId="4" fillId="0" borderId="13" xfId="2" applyBorder="1" applyAlignment="1">
      <alignment horizontal="center" vertical="center"/>
    </xf>
    <xf numFmtId="6" fontId="4" fillId="0" borderId="13" xfId="2" applyNumberFormat="1" applyBorder="1"/>
    <xf numFmtId="0" fontId="4" fillId="0" borderId="13" xfId="2" applyBorder="1"/>
    <xf numFmtId="0" fontId="4" fillId="0" borderId="17" xfId="2" applyBorder="1"/>
    <xf numFmtId="0" fontId="4" fillId="0" borderId="14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3" borderId="9" xfId="2" applyFont="1" applyFill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4" fillId="3" borderId="15" xfId="2" applyFont="1" applyFill="1" applyBorder="1" applyAlignment="1">
      <alignment horizontal="center" vertical="center" wrapText="1"/>
    </xf>
    <xf numFmtId="164" fontId="0" fillId="0" borderId="0" xfId="0" applyNumberFormat="1"/>
    <xf numFmtId="0" fontId="17" fillId="0" borderId="9" xfId="0" applyFont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/>
    </xf>
    <xf numFmtId="0" fontId="4" fillId="0" borderId="0" xfId="2" applyBorder="1" applyAlignment="1">
      <alignment horizontal="center" vertical="center" wrapText="1"/>
    </xf>
    <xf numFmtId="164" fontId="4" fillId="0" borderId="0" xfId="2" applyNumberFormat="1" applyBorder="1" applyAlignment="1">
      <alignment wrapText="1"/>
    </xf>
    <xf numFmtId="16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0" fillId="0" borderId="0" xfId="0" applyProtection="1"/>
    <xf numFmtId="0" fontId="23" fillId="2" borderId="2" xfId="0" applyFont="1" applyFill="1" applyBorder="1" applyAlignment="1" applyProtection="1">
      <alignment horizontal="left" vertical="center" wrapText="1" indent="1"/>
    </xf>
    <xf numFmtId="0" fontId="23" fillId="2" borderId="2" xfId="0" applyFont="1" applyFill="1" applyBorder="1" applyAlignment="1" applyProtection="1">
      <alignment horizontal="left" vertical="center" wrapText="1"/>
    </xf>
    <xf numFmtId="0" fontId="24" fillId="0" borderId="2" xfId="0" applyFont="1" applyBorder="1" applyAlignment="1" applyProtection="1">
      <alignment horizontal="center" vertical="center" wrapText="1"/>
    </xf>
    <xf numFmtId="0" fontId="27" fillId="0" borderId="0" xfId="0" applyFont="1" applyProtection="1"/>
    <xf numFmtId="0" fontId="22" fillId="2" borderId="2" xfId="0" applyFont="1" applyFill="1" applyBorder="1" applyAlignment="1" applyProtection="1">
      <alignment horizontal="left" vertical="center" wrapText="1" indent="1" shrinkToFit="1"/>
    </xf>
    <xf numFmtId="0" fontId="0" fillId="0" borderId="0" xfId="0" applyAlignment="1" applyProtection="1">
      <alignment horizontal="left"/>
    </xf>
    <xf numFmtId="165" fontId="29" fillId="0" borderId="8" xfId="0" applyNumberFormat="1" applyFont="1" applyBorder="1" applyAlignment="1"/>
    <xf numFmtId="49" fontId="16" fillId="0" borderId="8" xfId="0" applyNumberFormat="1" applyFont="1" applyBorder="1" applyAlignment="1">
      <alignment horizontal="left" vertical="center" wrapText="1"/>
    </xf>
    <xf numFmtId="0" fontId="17" fillId="0" borderId="9" xfId="2" applyFont="1" applyBorder="1" applyAlignment="1">
      <alignment horizontal="center" vertical="center" wrapText="1"/>
    </xf>
    <xf numFmtId="0" fontId="0" fillId="0" borderId="0" xfId="0" applyAlignment="1" applyProtection="1">
      <alignment wrapText="1"/>
      <protection locked="0"/>
    </xf>
    <xf numFmtId="0" fontId="0" fillId="2" borderId="0" xfId="0" applyFill="1" applyAlignment="1">
      <alignment wrapText="1"/>
    </xf>
    <xf numFmtId="49" fontId="16" fillId="0" borderId="8" xfId="0" applyNumberFormat="1" applyFont="1" applyBorder="1" applyAlignment="1">
      <alignment horizontal="left" vertical="center" wrapText="1" shrinkToFit="1"/>
    </xf>
    <xf numFmtId="0" fontId="16" fillId="0" borderId="8" xfId="0" applyFont="1" applyBorder="1" applyAlignment="1">
      <alignment horizontal="left" wrapText="1" shrinkToFit="1"/>
    </xf>
    <xf numFmtId="49" fontId="4" fillId="0" borderId="7" xfId="2" applyNumberFormat="1" applyBorder="1" applyAlignment="1">
      <alignment shrinkToFit="1"/>
    </xf>
    <xf numFmtId="49" fontId="16" fillId="0" borderId="8" xfId="0" applyNumberFormat="1" applyFont="1" applyBorder="1" applyAlignment="1">
      <alignment horizontal="left" vertical="center" shrinkToFit="1"/>
    </xf>
    <xf numFmtId="0" fontId="16" fillId="0" borderId="8" xfId="0" applyFont="1" applyBorder="1" applyAlignment="1">
      <alignment horizontal="left" shrinkToFit="1"/>
    </xf>
    <xf numFmtId="49" fontId="16" fillId="0" borderId="8" xfId="0" applyNumberFormat="1" applyFont="1" applyBorder="1" applyAlignment="1">
      <alignment horizontal="left" shrinkToFit="1"/>
    </xf>
    <xf numFmtId="0" fontId="16" fillId="0" borderId="8" xfId="0" applyFont="1" applyBorder="1" applyAlignment="1">
      <alignment horizontal="left" vertical="top" shrinkToFit="1"/>
    </xf>
    <xf numFmtId="0" fontId="18" fillId="3" borderId="8" xfId="0" applyFont="1" applyFill="1" applyBorder="1" applyAlignment="1">
      <alignment horizontal="left" shrinkToFit="1"/>
    </xf>
    <xf numFmtId="0" fontId="16" fillId="0" borderId="8" xfId="0" applyFont="1" applyBorder="1" applyAlignment="1">
      <alignment shrinkToFit="1"/>
    </xf>
    <xf numFmtId="0" fontId="16" fillId="3" borderId="8" xfId="0" applyFont="1" applyFill="1" applyBorder="1" applyAlignment="1">
      <alignment horizontal="left" shrinkToFit="1"/>
    </xf>
    <xf numFmtId="0" fontId="16" fillId="2" borderId="8" xfId="0" applyFont="1" applyFill="1" applyBorder="1" applyAlignment="1">
      <alignment horizontal="left" shrinkToFit="1"/>
    </xf>
    <xf numFmtId="49" fontId="0" fillId="0" borderId="0" xfId="0" applyNumberFormat="1" applyAlignment="1">
      <alignment shrinkToFit="1"/>
    </xf>
    <xf numFmtId="49" fontId="16" fillId="2" borderId="8" xfId="0" applyNumberFormat="1" applyFont="1" applyFill="1" applyBorder="1" applyAlignment="1">
      <alignment horizontal="left" shrinkToFit="1"/>
    </xf>
    <xf numFmtId="0" fontId="0" fillId="2" borderId="8" xfId="0" applyFont="1" applyFill="1" applyBorder="1" applyAlignment="1">
      <alignment horizontal="left" shrinkToFit="1"/>
    </xf>
    <xf numFmtId="49" fontId="0" fillId="2" borderId="8" xfId="0" applyNumberFormat="1" applyFont="1" applyFill="1" applyBorder="1" applyAlignment="1">
      <alignment horizontal="left" shrinkToFit="1"/>
    </xf>
    <xf numFmtId="0" fontId="0" fillId="2" borderId="8" xfId="0" applyFont="1" applyFill="1" applyBorder="1" applyAlignment="1">
      <alignment shrinkToFit="1"/>
    </xf>
    <xf numFmtId="0" fontId="16" fillId="0" borderId="8" xfId="0" applyFont="1" applyBorder="1" applyAlignment="1">
      <alignment horizontal="justify" shrinkToFit="1"/>
    </xf>
    <xf numFmtId="0" fontId="16" fillId="3" borderId="8" xfId="0" applyFont="1" applyFill="1" applyBorder="1" applyAlignment="1">
      <alignment horizontal="justify" shrinkToFit="1"/>
    </xf>
    <xf numFmtId="0" fontId="0" fillId="2" borderId="8" xfId="0" applyFont="1" applyFill="1" applyBorder="1" applyAlignment="1">
      <alignment horizontal="justify" shrinkToFit="1"/>
    </xf>
    <xf numFmtId="0" fontId="16" fillId="0" borderId="8" xfId="0" applyFont="1" applyBorder="1" applyAlignment="1">
      <alignment horizontal="justify" vertical="top" shrinkToFit="1"/>
    </xf>
    <xf numFmtId="49" fontId="16" fillId="0" borderId="4" xfId="0" applyNumberFormat="1" applyFont="1" applyBorder="1" applyAlignment="1">
      <alignment horizontal="left" shrinkToFit="1"/>
    </xf>
    <xf numFmtId="0" fontId="16" fillId="0" borderId="4" xfId="0" applyFont="1" applyBorder="1" applyAlignment="1">
      <alignment horizontal="left" vertical="top" shrinkToFit="1"/>
    </xf>
    <xf numFmtId="49" fontId="18" fillId="2" borderId="4" xfId="0" applyNumberFormat="1" applyFont="1" applyFill="1" applyBorder="1" applyAlignment="1">
      <alignment horizontal="left" shrinkToFit="1"/>
    </xf>
    <xf numFmtId="0" fontId="18" fillId="3" borderId="4" xfId="0" applyFont="1" applyFill="1" applyBorder="1" applyAlignment="1">
      <alignment horizontal="left" shrinkToFit="1"/>
    </xf>
    <xf numFmtId="49" fontId="16" fillId="0" borderId="8" xfId="0" applyNumberFormat="1" applyFont="1" applyBorder="1" applyAlignment="1">
      <alignment horizontal="left" wrapText="1" shrinkToFit="1"/>
    </xf>
    <xf numFmtId="0" fontId="16" fillId="0" borderId="8" xfId="0" applyFont="1" applyBorder="1" applyAlignment="1">
      <alignment horizontal="left" vertical="top" wrapText="1" shrinkToFit="1"/>
    </xf>
    <xf numFmtId="0" fontId="16" fillId="0" borderId="8" xfId="0" applyFont="1" applyBorder="1" applyAlignment="1">
      <alignment wrapText="1" shrinkToFit="1"/>
    </xf>
    <xf numFmtId="0" fontId="16" fillId="2" borderId="8" xfId="0" applyFont="1" applyFill="1" applyBorder="1" applyAlignment="1">
      <alignment horizontal="left" vertical="top" wrapText="1" shrinkToFit="1"/>
    </xf>
    <xf numFmtId="49" fontId="0" fillId="2" borderId="8" xfId="0" applyNumberFormat="1" applyFill="1" applyBorder="1" applyAlignment="1">
      <alignment horizontal="left" vertical="center" wrapText="1" shrinkToFit="1"/>
    </xf>
    <xf numFmtId="0" fontId="16" fillId="0" borderId="8" xfId="0" applyFont="1" applyBorder="1" applyAlignment="1">
      <alignment vertical="top" wrapText="1" shrinkToFit="1"/>
    </xf>
    <xf numFmtId="0" fontId="17" fillId="0" borderId="14" xfId="2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4" fillId="0" borderId="12" xfId="2" applyBorder="1" applyAlignment="1"/>
    <xf numFmtId="0" fontId="4" fillId="0" borderId="13" xfId="2" applyFont="1" applyBorder="1" applyAlignment="1"/>
    <xf numFmtId="0" fontId="2" fillId="0" borderId="0" xfId="0" applyFont="1" applyFill="1" applyBorder="1" applyAlignment="1">
      <alignment wrapText="1"/>
    </xf>
    <xf numFmtId="0" fontId="4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4" xfId="2" applyFont="1" applyBorder="1" applyAlignment="1">
      <alignment horizontal="center" vertical="center" shrinkToFit="1"/>
    </xf>
    <xf numFmtId="0" fontId="5" fillId="0" borderId="9" xfId="2" applyFont="1" applyBorder="1" applyAlignment="1">
      <alignment horizontal="left" vertical="center" shrinkToFit="1"/>
    </xf>
    <xf numFmtId="0" fontId="5" fillId="3" borderId="9" xfId="2" applyFont="1" applyFill="1" applyBorder="1" applyAlignment="1">
      <alignment horizontal="left" vertical="center" shrinkToFit="1"/>
    </xf>
    <xf numFmtId="49" fontId="4" fillId="0" borderId="9" xfId="2" applyNumberFormat="1" applyBorder="1" applyAlignment="1">
      <alignment horizontal="left" shrinkToFit="1"/>
    </xf>
    <xf numFmtId="0" fontId="11" fillId="0" borderId="9" xfId="0" applyFont="1" applyBorder="1" applyAlignment="1">
      <alignment horizontal="justify" shrinkToFit="1"/>
    </xf>
    <xf numFmtId="0" fontId="11" fillId="0" borderId="9" xfId="0" applyFont="1" applyBorder="1" applyAlignment="1">
      <alignment horizontal="left" shrinkToFit="1"/>
    </xf>
    <xf numFmtId="49" fontId="5" fillId="0" borderId="10" xfId="2" applyNumberFormat="1" applyFont="1" applyBorder="1" applyAlignment="1">
      <alignment horizontal="left" shrinkToFit="1"/>
    </xf>
    <xf numFmtId="0" fontId="12" fillId="3" borderId="9" xfId="0" applyFont="1" applyFill="1" applyBorder="1" applyAlignment="1">
      <alignment horizontal="justify" shrinkToFit="1"/>
    </xf>
    <xf numFmtId="0" fontId="4" fillId="0" borderId="9" xfId="0" applyFont="1" applyBorder="1" applyAlignment="1">
      <alignment horizontal="justify" shrinkToFit="1"/>
    </xf>
    <xf numFmtId="49" fontId="4" fillId="0" borderId="9" xfId="2" applyNumberFormat="1" applyBorder="1" applyAlignment="1">
      <alignment shrinkToFit="1"/>
    </xf>
    <xf numFmtId="49" fontId="5" fillId="0" borderId="10" xfId="2" applyNumberFormat="1" applyFont="1" applyBorder="1" applyAlignment="1">
      <alignment shrinkToFit="1"/>
    </xf>
    <xf numFmtId="49" fontId="0" fillId="0" borderId="9" xfId="2" applyNumberFormat="1" applyFont="1" applyBorder="1" applyAlignment="1">
      <alignment shrinkToFit="1"/>
    </xf>
    <xf numFmtId="49" fontId="3" fillId="0" borderId="10" xfId="2" applyNumberFormat="1" applyFont="1" applyBorder="1" applyAlignment="1">
      <alignment shrinkToFit="1"/>
    </xf>
    <xf numFmtId="0" fontId="11" fillId="0" borderId="10" xfId="0" applyFont="1" applyBorder="1" applyAlignment="1">
      <alignment horizontal="justify" shrinkToFit="1"/>
    </xf>
    <xf numFmtId="49" fontId="5" fillId="0" borderId="9" xfId="2" applyNumberFormat="1" applyFont="1" applyBorder="1" applyAlignment="1">
      <alignment shrinkToFit="1"/>
    </xf>
    <xf numFmtId="0" fontId="12" fillId="3" borderId="10" xfId="0" applyFont="1" applyFill="1" applyBorder="1" applyAlignment="1">
      <alignment horizontal="justify" shrinkToFit="1"/>
    </xf>
    <xf numFmtId="49" fontId="4" fillId="0" borderId="9" xfId="2" applyNumberFormat="1" applyBorder="1" applyAlignment="1">
      <alignment horizontal="left" vertical="top" shrinkToFit="1"/>
    </xf>
    <xf numFmtId="49" fontId="5" fillId="0" borderId="9" xfId="2" applyNumberFormat="1" applyFont="1" applyBorder="1" applyAlignment="1">
      <alignment horizontal="left" vertical="top" shrinkToFit="1"/>
    </xf>
    <xf numFmtId="49" fontId="5" fillId="0" borderId="10" xfId="2" applyNumberFormat="1" applyFont="1" applyBorder="1" applyAlignment="1">
      <alignment horizontal="left" vertical="top" shrinkToFit="1"/>
    </xf>
    <xf numFmtId="49" fontId="4" fillId="0" borderId="9" xfId="2" applyNumberFormat="1" applyFont="1" applyBorder="1" applyAlignment="1">
      <alignment horizontal="left" vertical="top" shrinkToFit="1"/>
    </xf>
    <xf numFmtId="49" fontId="11" fillId="0" borderId="9" xfId="2" applyNumberFormat="1" applyFont="1" applyBorder="1" applyAlignment="1">
      <alignment horizontal="left" vertical="top" shrinkToFit="1"/>
    </xf>
    <xf numFmtId="49" fontId="12" fillId="0" borderId="9" xfId="2" applyNumberFormat="1" applyFont="1" applyBorder="1" applyAlignment="1">
      <alignment horizontal="left" vertical="top" shrinkToFit="1"/>
    </xf>
    <xf numFmtId="49" fontId="4" fillId="2" borderId="9" xfId="2" applyNumberFormat="1" applyFont="1" applyFill="1" applyBorder="1" applyAlignment="1">
      <alignment shrinkToFit="1"/>
    </xf>
    <xf numFmtId="49" fontId="5" fillId="3" borderId="9" xfId="2" applyNumberFormat="1" applyFont="1" applyFill="1" applyBorder="1" applyAlignment="1">
      <alignment shrinkToFit="1"/>
    </xf>
    <xf numFmtId="49" fontId="14" fillId="0" borderId="9" xfId="2" applyNumberFormat="1" applyFont="1" applyBorder="1" applyAlignment="1">
      <alignment shrinkToFit="1"/>
    </xf>
    <xf numFmtId="0" fontId="4" fillId="0" borderId="9" xfId="0" applyFont="1" applyBorder="1" applyAlignment="1">
      <alignment horizontal="justify" vertical="center" shrinkToFit="1"/>
    </xf>
    <xf numFmtId="0" fontId="5" fillId="3" borderId="9" xfId="0" applyFont="1" applyFill="1" applyBorder="1" applyAlignment="1">
      <alignment horizontal="justify" shrinkToFit="1"/>
    </xf>
    <xf numFmtId="49" fontId="4" fillId="0" borderId="9" xfId="2" applyNumberFormat="1" applyFont="1" applyBorder="1" applyAlignment="1">
      <alignment shrinkToFit="1"/>
    </xf>
    <xf numFmtId="164" fontId="4" fillId="4" borderId="9" xfId="2" applyNumberFormat="1" applyFont="1" applyFill="1" applyBorder="1" applyAlignment="1" applyProtection="1">
      <alignment wrapText="1"/>
      <protection locked="0"/>
    </xf>
    <xf numFmtId="164" fontId="4" fillId="5" borderId="9" xfId="2" applyNumberFormat="1" applyFont="1" applyFill="1" applyBorder="1" applyAlignment="1" applyProtection="1">
      <alignment wrapText="1"/>
      <protection locked="0"/>
    </xf>
    <xf numFmtId="6" fontId="4" fillId="5" borderId="9" xfId="2" applyNumberFormat="1" applyFont="1" applyFill="1" applyBorder="1" applyAlignment="1" applyProtection="1">
      <alignment wrapText="1"/>
      <protection locked="0"/>
    </xf>
    <xf numFmtId="164" fontId="4" fillId="3" borderId="9" xfId="2" applyNumberFormat="1" applyFont="1" applyFill="1" applyBorder="1" applyAlignment="1" applyProtection="1">
      <alignment wrapText="1"/>
      <protection locked="0"/>
    </xf>
    <xf numFmtId="6" fontId="4" fillId="3" borderId="9" xfId="2" applyNumberFormat="1" applyFont="1" applyFill="1" applyBorder="1" applyAlignment="1" applyProtection="1">
      <alignment wrapText="1"/>
      <protection locked="0"/>
    </xf>
    <xf numFmtId="164" fontId="11" fillId="4" borderId="9" xfId="0" applyNumberFormat="1" applyFont="1" applyFill="1" applyBorder="1" applyProtection="1">
      <protection locked="0"/>
    </xf>
    <xf numFmtId="164" fontId="11" fillId="3" borderId="9" xfId="0" applyNumberFormat="1" applyFont="1" applyFill="1" applyBorder="1" applyProtection="1">
      <protection locked="0"/>
    </xf>
    <xf numFmtId="164" fontId="3" fillId="0" borderId="9" xfId="0" applyNumberFormat="1" applyFont="1" applyBorder="1"/>
    <xf numFmtId="6" fontId="5" fillId="3" borderId="9" xfId="2" applyNumberFormat="1" applyFont="1" applyFill="1" applyBorder="1" applyAlignment="1">
      <alignment wrapText="1"/>
    </xf>
    <xf numFmtId="164" fontId="5" fillId="0" borderId="9" xfId="2" applyNumberFormat="1" applyFont="1" applyBorder="1" applyAlignment="1">
      <alignment wrapText="1"/>
    </xf>
    <xf numFmtId="164" fontId="5" fillId="3" borderId="9" xfId="2" applyNumberFormat="1" applyFont="1" applyFill="1" applyBorder="1" applyAlignment="1">
      <alignment wrapText="1"/>
    </xf>
    <xf numFmtId="164" fontId="5" fillId="3" borderId="15" xfId="2" applyNumberFormat="1" applyFont="1" applyFill="1" applyBorder="1" applyAlignment="1">
      <alignment wrapText="1"/>
    </xf>
    <xf numFmtId="0" fontId="3" fillId="2" borderId="0" xfId="0" applyFont="1" applyFill="1"/>
    <xf numFmtId="0" fontId="3" fillId="2" borderId="0" xfId="0" applyFont="1" applyFill="1" applyProtection="1">
      <protection locked="0"/>
    </xf>
    <xf numFmtId="165" fontId="28" fillId="6" borderId="8" xfId="0" applyNumberFormat="1" applyFont="1" applyFill="1" applyBorder="1" applyAlignment="1" applyProtection="1">
      <alignment horizontal="right" vertical="center" wrapText="1"/>
    </xf>
    <xf numFmtId="0" fontId="24" fillId="0" borderId="2" xfId="0" applyFont="1" applyBorder="1" applyAlignment="1" applyProtection="1">
      <alignment horizontal="right" vertical="center" wrapText="1"/>
    </xf>
    <xf numFmtId="0" fontId="0" fillId="0" borderId="0" xfId="0" applyAlignment="1" applyProtection="1">
      <alignment horizontal="right"/>
    </xf>
    <xf numFmtId="165" fontId="25" fillId="5" borderId="8" xfId="0" applyNumberFormat="1" applyFont="1" applyFill="1" applyBorder="1" applyAlignment="1" applyProtection="1">
      <alignment horizontal="right" vertical="center" wrapText="1"/>
    </xf>
    <xf numFmtId="0" fontId="7" fillId="0" borderId="0" xfId="0" applyFont="1" applyProtection="1">
      <protection locked="0"/>
    </xf>
    <xf numFmtId="0" fontId="7" fillId="0" borderId="0" xfId="0" applyFont="1" applyAlignment="1"/>
    <xf numFmtId="0" fontId="7" fillId="0" borderId="0" xfId="0" applyFont="1" applyAlignment="1" applyProtection="1">
      <protection locked="0"/>
    </xf>
    <xf numFmtId="0" fontId="4" fillId="0" borderId="9" xfId="0" applyFont="1" applyBorder="1" applyAlignment="1" applyProtection="1">
      <alignment horizontal="justify" shrinkToFit="1"/>
    </xf>
    <xf numFmtId="0" fontId="4" fillId="0" borderId="9" xfId="0" applyFont="1" applyBorder="1" applyAlignment="1" applyProtection="1">
      <alignment horizontal="left" shrinkToFit="1"/>
    </xf>
    <xf numFmtId="0" fontId="16" fillId="0" borderId="7" xfId="0" applyFont="1" applyBorder="1" applyAlignment="1" applyProtection="1">
      <alignment horizontal="left"/>
      <protection locked="0"/>
    </xf>
    <xf numFmtId="0" fontId="16" fillId="0" borderId="8" xfId="0" applyFont="1" applyBorder="1" applyAlignment="1" applyProtection="1">
      <alignment horizontal="left" vertical="top" wrapText="1"/>
      <protection locked="0"/>
    </xf>
    <xf numFmtId="0" fontId="0" fillId="0" borderId="8" xfId="0" applyFont="1" applyBorder="1" applyAlignment="1" applyProtection="1">
      <alignment horizontal="left"/>
      <protection locked="0"/>
    </xf>
    <xf numFmtId="0" fontId="0" fillId="0" borderId="8" xfId="0" applyFont="1" applyBorder="1" applyAlignment="1" applyProtection="1">
      <alignment horizontal="justify"/>
      <protection locked="0"/>
    </xf>
    <xf numFmtId="0" fontId="16" fillId="0" borderId="7" xfId="0" applyFont="1" applyBorder="1" applyAlignment="1" applyProtection="1">
      <alignment horizontal="left" shrinkToFit="1"/>
    </xf>
    <xf numFmtId="0" fontId="16" fillId="0" borderId="8" xfId="0" applyFont="1" applyBorder="1" applyAlignment="1" applyProtection="1">
      <alignment horizontal="left" vertical="top" shrinkToFit="1"/>
    </xf>
    <xf numFmtId="0" fontId="16" fillId="0" borderId="8" xfId="0" applyFont="1" applyBorder="1" applyAlignment="1" applyProtection="1">
      <alignment horizontal="justify" shrinkToFit="1"/>
    </xf>
    <xf numFmtId="164" fontId="4" fillId="0" borderId="9" xfId="2" applyNumberFormat="1" applyBorder="1" applyAlignment="1" applyProtection="1">
      <alignment wrapText="1"/>
      <protection locked="0"/>
    </xf>
    <xf numFmtId="164" fontId="4" fillId="5" borderId="9" xfId="2" applyNumberFormat="1" applyFill="1" applyBorder="1" applyAlignment="1" applyProtection="1">
      <alignment wrapText="1"/>
      <protection locked="0"/>
    </xf>
    <xf numFmtId="164" fontId="4" fillId="3" borderId="9" xfId="2" applyNumberFormat="1" applyFill="1" applyBorder="1" applyAlignment="1" applyProtection="1">
      <alignment wrapText="1"/>
      <protection locked="0"/>
    </xf>
    <xf numFmtId="6" fontId="0" fillId="4" borderId="9" xfId="0" applyNumberFormat="1" applyFont="1" applyFill="1" applyBorder="1" applyProtection="1">
      <protection locked="0"/>
    </xf>
    <xf numFmtId="6" fontId="0" fillId="5" borderId="9" xfId="0" applyNumberFormat="1" applyFont="1" applyFill="1" applyBorder="1" applyProtection="1">
      <protection locked="0"/>
    </xf>
    <xf numFmtId="164" fontId="0" fillId="3" borderId="9" xfId="0" applyNumberFormat="1" applyFill="1" applyBorder="1" applyProtection="1">
      <protection locked="0"/>
    </xf>
    <xf numFmtId="164" fontId="4" fillId="4" borderId="9" xfId="2" applyNumberFormat="1" applyFill="1" applyBorder="1" applyAlignment="1" applyProtection="1">
      <alignment wrapText="1"/>
      <protection locked="0"/>
    </xf>
    <xf numFmtId="164" fontId="11" fillId="4" borderId="9" xfId="2" applyNumberFormat="1" applyFont="1" applyFill="1" applyBorder="1" applyAlignment="1" applyProtection="1">
      <alignment wrapText="1"/>
      <protection locked="0"/>
    </xf>
    <xf numFmtId="164" fontId="11" fillId="5" borderId="9" xfId="2" applyNumberFormat="1" applyFont="1" applyFill="1" applyBorder="1" applyAlignment="1" applyProtection="1">
      <alignment wrapText="1"/>
      <protection locked="0"/>
    </xf>
    <xf numFmtId="6" fontId="11" fillId="4" borderId="9" xfId="0" applyNumberFormat="1" applyFont="1" applyFill="1" applyBorder="1" applyProtection="1">
      <protection locked="0"/>
    </xf>
    <xf numFmtId="164" fontId="4" fillId="3" borderId="15" xfId="2" applyNumberFormat="1" applyFill="1" applyBorder="1" applyAlignment="1" applyProtection="1">
      <alignment wrapText="1"/>
      <protection locked="0"/>
    </xf>
    <xf numFmtId="6" fontId="0" fillId="5" borderId="9" xfId="0" applyNumberFormat="1" applyFont="1" applyFill="1" applyBorder="1" applyAlignment="1" applyProtection="1">
      <alignment horizontal="right" vertical="center"/>
      <protection locked="0"/>
    </xf>
    <xf numFmtId="6" fontId="16" fillId="4" borderId="9" xfId="0" applyNumberFormat="1" applyFont="1" applyFill="1" applyBorder="1" applyProtection="1">
      <protection locked="0"/>
    </xf>
    <xf numFmtId="6" fontId="4" fillId="4" borderId="9" xfId="0" applyNumberFormat="1" applyFont="1" applyFill="1" applyBorder="1" applyAlignment="1" applyProtection="1">
      <alignment wrapText="1"/>
      <protection locked="0"/>
    </xf>
    <xf numFmtId="6" fontId="16" fillId="5" borderId="9" xfId="0" applyNumberFormat="1" applyFont="1" applyFill="1" applyBorder="1" applyAlignment="1" applyProtection="1">
      <alignment wrapText="1"/>
      <protection locked="0"/>
    </xf>
    <xf numFmtId="164" fontId="4" fillId="4" borderId="9" xfId="2" applyNumberFormat="1" applyFont="1" applyFill="1" applyBorder="1" applyAlignment="1" applyProtection="1">
      <alignment wrapText="1"/>
    </xf>
    <xf numFmtId="164" fontId="11" fillId="0" borderId="9" xfId="0" applyNumberFormat="1" applyFont="1" applyBorder="1" applyProtection="1"/>
    <xf numFmtId="164" fontId="4" fillId="2" borderId="9" xfId="2" applyNumberFormat="1" applyFont="1" applyFill="1" applyBorder="1" applyAlignment="1" applyProtection="1">
      <alignment wrapText="1"/>
    </xf>
    <xf numFmtId="164" fontId="11" fillId="2" borderId="9" xfId="0" applyNumberFormat="1" applyFont="1" applyFill="1" applyBorder="1" applyProtection="1"/>
    <xf numFmtId="164" fontId="4" fillId="0" borderId="9" xfId="2" applyNumberFormat="1" applyBorder="1" applyAlignment="1" applyProtection="1">
      <alignment wrapText="1"/>
    </xf>
    <xf numFmtId="164" fontId="4" fillId="2" borderId="9" xfId="2" applyNumberFormat="1" applyFill="1" applyBorder="1" applyAlignment="1" applyProtection="1">
      <alignment wrapText="1"/>
    </xf>
    <xf numFmtId="6" fontId="11" fillId="2" borderId="9" xfId="0" applyNumberFormat="1" applyFont="1" applyFill="1" applyBorder="1" applyProtection="1"/>
    <xf numFmtId="6" fontId="0" fillId="0" borderId="9" xfId="0" applyNumberFormat="1" applyFont="1" applyBorder="1" applyAlignment="1" applyProtection="1">
      <alignment horizontal="center" vertical="center"/>
    </xf>
    <xf numFmtId="6" fontId="16" fillId="0" borderId="9" xfId="0" applyNumberFormat="1" applyFont="1" applyBorder="1" applyAlignment="1" applyProtection="1">
      <alignment horizontal="right" wrapText="1"/>
    </xf>
    <xf numFmtId="0" fontId="26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center"/>
    </xf>
    <xf numFmtId="0" fontId="28" fillId="2" borderId="1" xfId="0" applyFont="1" applyFill="1" applyBorder="1" applyAlignment="1" applyProtection="1">
      <alignment horizontal="left" vertical="center" wrapText="1"/>
    </xf>
    <xf numFmtId="0" fontId="28" fillId="2" borderId="2" xfId="0" applyFont="1" applyFill="1" applyBorder="1" applyAlignment="1" applyProtection="1">
      <alignment horizontal="left" vertical="center" wrapText="1"/>
    </xf>
    <xf numFmtId="0" fontId="28" fillId="2" borderId="3" xfId="0" applyFont="1" applyFill="1" applyBorder="1" applyAlignment="1" applyProtection="1">
      <alignment horizontal="left" vertical="center" wrapText="1"/>
    </xf>
    <xf numFmtId="0" fontId="25" fillId="7" borderId="1" xfId="0" applyFont="1" applyFill="1" applyBorder="1" applyAlignment="1" applyProtection="1">
      <alignment horizontal="left" vertical="center" wrapText="1"/>
    </xf>
    <xf numFmtId="0" fontId="25" fillId="7" borderId="2" xfId="0" applyFont="1" applyFill="1" applyBorder="1" applyAlignment="1" applyProtection="1">
      <alignment horizontal="left" vertical="center" wrapText="1"/>
    </xf>
    <xf numFmtId="0" fontId="25" fillId="7" borderId="3" xfId="0" applyFont="1" applyFill="1" applyBorder="1" applyAlignment="1" applyProtection="1">
      <alignment horizontal="left" vertical="center" wrapText="1"/>
    </xf>
    <xf numFmtId="0" fontId="29" fillId="0" borderId="1" xfId="0" applyFont="1" applyBorder="1" applyAlignment="1">
      <alignment horizontal="right"/>
    </xf>
    <xf numFmtId="0" fontId="29" fillId="0" borderId="2" xfId="0" applyFont="1" applyBorder="1" applyAlignment="1">
      <alignment horizontal="right"/>
    </xf>
    <xf numFmtId="0" fontId="29" fillId="0" borderId="3" xfId="0" applyFont="1" applyBorder="1" applyAlignment="1">
      <alignment horizontal="right"/>
    </xf>
    <xf numFmtId="49" fontId="5" fillId="2" borderId="0" xfId="2" applyNumberFormat="1" applyFont="1" applyFill="1" applyAlignment="1">
      <alignment horizontal="left" vertical="top" wrapText="1"/>
    </xf>
    <xf numFmtId="0" fontId="5" fillId="0" borderId="0" xfId="2" applyFont="1"/>
    <xf numFmtId="0" fontId="4" fillId="0" borderId="0" xfId="2" applyFont="1"/>
    <xf numFmtId="0" fontId="6" fillId="0" borderId="0" xfId="0" applyFont="1" applyAlignment="1">
      <alignment wrapText="1"/>
    </xf>
    <xf numFmtId="0" fontId="5" fillId="0" borderId="0" xfId="2" applyFont="1" applyBorder="1" applyAlignment="1">
      <alignment wrapText="1"/>
    </xf>
    <xf numFmtId="0" fontId="4" fillId="0" borderId="4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/>
    </xf>
    <xf numFmtId="0" fontId="8" fillId="0" borderId="2" xfId="2" applyFont="1" applyFill="1" applyBorder="1" applyAlignment="1">
      <alignment horizontal="left"/>
    </xf>
    <xf numFmtId="0" fontId="8" fillId="0" borderId="3" xfId="2" applyFont="1" applyFill="1" applyBorder="1" applyAlignment="1">
      <alignment horizontal="left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0" xfId="2" applyFont="1" applyProtection="1">
      <protection locked="0"/>
    </xf>
    <xf numFmtId="0" fontId="4" fillId="0" borderId="0" xfId="2" applyFont="1" applyProtection="1">
      <protection locked="0"/>
    </xf>
    <xf numFmtId="0" fontId="5" fillId="0" borderId="0" xfId="2" applyFont="1" applyBorder="1" applyAlignment="1" applyProtection="1">
      <alignment wrapText="1"/>
      <protection locked="0"/>
    </xf>
    <xf numFmtId="0" fontId="4" fillId="2" borderId="4" xfId="2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 vertical="center"/>
    </xf>
    <xf numFmtId="0" fontId="6" fillId="0" borderId="0" xfId="0" applyFont="1" applyAlignment="1" applyProtection="1">
      <alignment wrapText="1"/>
      <protection locked="0"/>
    </xf>
    <xf numFmtId="49" fontId="5" fillId="2" borderId="0" xfId="2" applyNumberFormat="1" applyFont="1" applyFill="1" applyAlignment="1" applyProtection="1">
      <alignment horizontal="left" vertical="top" wrapText="1"/>
      <protection locked="0"/>
    </xf>
    <xf numFmtId="0" fontId="5" fillId="0" borderId="4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0" xfId="2" applyFont="1" applyBorder="1"/>
  </cellXfs>
  <cellStyles count="3">
    <cellStyle name="Čárka" xfId="1" builtinId="3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zoomScaleNormal="100" workbookViewId="0">
      <selection activeCell="D5" sqref="D5"/>
    </sheetView>
  </sheetViews>
  <sheetFormatPr defaultRowHeight="12.75" x14ac:dyDescent="0.2"/>
  <cols>
    <col min="1" max="1" width="46.25" style="123" customWidth="1"/>
    <col min="2" max="2" width="15.75" style="123" customWidth="1"/>
    <col min="3" max="3" width="9.5" style="123" hidden="1" customWidth="1"/>
    <col min="4" max="4" width="21.75" style="123" customWidth="1"/>
    <col min="5" max="256" width="9" style="123"/>
    <col min="257" max="257" width="46.25" style="123" customWidth="1"/>
    <col min="258" max="258" width="15.75" style="123" customWidth="1"/>
    <col min="259" max="259" width="9.5" style="123" customWidth="1"/>
    <col min="260" max="260" width="16" style="123" customWidth="1"/>
    <col min="261" max="512" width="9" style="123"/>
    <col min="513" max="513" width="46.25" style="123" customWidth="1"/>
    <col min="514" max="514" width="15.75" style="123" customWidth="1"/>
    <col min="515" max="515" width="9.5" style="123" customWidth="1"/>
    <col min="516" max="516" width="16" style="123" customWidth="1"/>
    <col min="517" max="768" width="9" style="123"/>
    <col min="769" max="769" width="46.25" style="123" customWidth="1"/>
    <col min="770" max="770" width="15.75" style="123" customWidth="1"/>
    <col min="771" max="771" width="9.5" style="123" customWidth="1"/>
    <col min="772" max="772" width="16" style="123" customWidth="1"/>
    <col min="773" max="1024" width="9" style="123"/>
    <col min="1025" max="1025" width="46.25" style="123" customWidth="1"/>
    <col min="1026" max="1026" width="15.75" style="123" customWidth="1"/>
    <col min="1027" max="1027" width="9.5" style="123" customWidth="1"/>
    <col min="1028" max="1028" width="16" style="123" customWidth="1"/>
    <col min="1029" max="1280" width="9" style="123"/>
    <col min="1281" max="1281" width="46.25" style="123" customWidth="1"/>
    <col min="1282" max="1282" width="15.75" style="123" customWidth="1"/>
    <col min="1283" max="1283" width="9.5" style="123" customWidth="1"/>
    <col min="1284" max="1284" width="16" style="123" customWidth="1"/>
    <col min="1285" max="1536" width="9" style="123"/>
    <col min="1537" max="1537" width="46.25" style="123" customWidth="1"/>
    <col min="1538" max="1538" width="15.75" style="123" customWidth="1"/>
    <col min="1539" max="1539" width="9.5" style="123" customWidth="1"/>
    <col min="1540" max="1540" width="16" style="123" customWidth="1"/>
    <col min="1541" max="1792" width="9" style="123"/>
    <col min="1793" max="1793" width="46.25" style="123" customWidth="1"/>
    <col min="1794" max="1794" width="15.75" style="123" customWidth="1"/>
    <col min="1795" max="1795" width="9.5" style="123" customWidth="1"/>
    <col min="1796" max="1796" width="16" style="123" customWidth="1"/>
    <col min="1797" max="2048" width="9" style="123"/>
    <col min="2049" max="2049" width="46.25" style="123" customWidth="1"/>
    <col min="2050" max="2050" width="15.75" style="123" customWidth="1"/>
    <col min="2051" max="2051" width="9.5" style="123" customWidth="1"/>
    <col min="2052" max="2052" width="16" style="123" customWidth="1"/>
    <col min="2053" max="2304" width="9" style="123"/>
    <col min="2305" max="2305" width="46.25" style="123" customWidth="1"/>
    <col min="2306" max="2306" width="15.75" style="123" customWidth="1"/>
    <col min="2307" max="2307" width="9.5" style="123" customWidth="1"/>
    <col min="2308" max="2308" width="16" style="123" customWidth="1"/>
    <col min="2309" max="2560" width="9" style="123"/>
    <col min="2561" max="2561" width="46.25" style="123" customWidth="1"/>
    <col min="2562" max="2562" width="15.75" style="123" customWidth="1"/>
    <col min="2563" max="2563" width="9.5" style="123" customWidth="1"/>
    <col min="2564" max="2564" width="16" style="123" customWidth="1"/>
    <col min="2565" max="2816" width="9" style="123"/>
    <col min="2817" max="2817" width="46.25" style="123" customWidth="1"/>
    <col min="2818" max="2818" width="15.75" style="123" customWidth="1"/>
    <col min="2819" max="2819" width="9.5" style="123" customWidth="1"/>
    <col min="2820" max="2820" width="16" style="123" customWidth="1"/>
    <col min="2821" max="3072" width="9" style="123"/>
    <col min="3073" max="3073" width="46.25" style="123" customWidth="1"/>
    <col min="3074" max="3074" width="15.75" style="123" customWidth="1"/>
    <col min="3075" max="3075" width="9.5" style="123" customWidth="1"/>
    <col min="3076" max="3076" width="16" style="123" customWidth="1"/>
    <col min="3077" max="3328" width="9" style="123"/>
    <col min="3329" max="3329" width="46.25" style="123" customWidth="1"/>
    <col min="3330" max="3330" width="15.75" style="123" customWidth="1"/>
    <col min="3331" max="3331" width="9.5" style="123" customWidth="1"/>
    <col min="3332" max="3332" width="16" style="123" customWidth="1"/>
    <col min="3333" max="3584" width="9" style="123"/>
    <col min="3585" max="3585" width="46.25" style="123" customWidth="1"/>
    <col min="3586" max="3586" width="15.75" style="123" customWidth="1"/>
    <col min="3587" max="3587" width="9.5" style="123" customWidth="1"/>
    <col min="3588" max="3588" width="16" style="123" customWidth="1"/>
    <col min="3589" max="3840" width="9" style="123"/>
    <col min="3841" max="3841" width="46.25" style="123" customWidth="1"/>
    <col min="3842" max="3842" width="15.75" style="123" customWidth="1"/>
    <col min="3843" max="3843" width="9.5" style="123" customWidth="1"/>
    <col min="3844" max="3844" width="16" style="123" customWidth="1"/>
    <col min="3845" max="4096" width="9" style="123"/>
    <col min="4097" max="4097" width="46.25" style="123" customWidth="1"/>
    <col min="4098" max="4098" width="15.75" style="123" customWidth="1"/>
    <col min="4099" max="4099" width="9.5" style="123" customWidth="1"/>
    <col min="4100" max="4100" width="16" style="123" customWidth="1"/>
    <col min="4101" max="4352" width="9" style="123"/>
    <col min="4353" max="4353" width="46.25" style="123" customWidth="1"/>
    <col min="4354" max="4354" width="15.75" style="123" customWidth="1"/>
    <col min="4355" max="4355" width="9.5" style="123" customWidth="1"/>
    <col min="4356" max="4356" width="16" style="123" customWidth="1"/>
    <col min="4357" max="4608" width="9" style="123"/>
    <col min="4609" max="4609" width="46.25" style="123" customWidth="1"/>
    <col min="4610" max="4610" width="15.75" style="123" customWidth="1"/>
    <col min="4611" max="4611" width="9.5" style="123" customWidth="1"/>
    <col min="4612" max="4612" width="16" style="123" customWidth="1"/>
    <col min="4613" max="4864" width="9" style="123"/>
    <col min="4865" max="4865" width="46.25" style="123" customWidth="1"/>
    <col min="4866" max="4866" width="15.75" style="123" customWidth="1"/>
    <col min="4867" max="4867" width="9.5" style="123" customWidth="1"/>
    <col min="4868" max="4868" width="16" style="123" customWidth="1"/>
    <col min="4869" max="5120" width="9" style="123"/>
    <col min="5121" max="5121" width="46.25" style="123" customWidth="1"/>
    <col min="5122" max="5122" width="15.75" style="123" customWidth="1"/>
    <col min="5123" max="5123" width="9.5" style="123" customWidth="1"/>
    <col min="5124" max="5124" width="16" style="123" customWidth="1"/>
    <col min="5125" max="5376" width="9" style="123"/>
    <col min="5377" max="5377" width="46.25" style="123" customWidth="1"/>
    <col min="5378" max="5378" width="15.75" style="123" customWidth="1"/>
    <col min="5379" max="5379" width="9.5" style="123" customWidth="1"/>
    <col min="5380" max="5380" width="16" style="123" customWidth="1"/>
    <col min="5381" max="5632" width="9" style="123"/>
    <col min="5633" max="5633" width="46.25" style="123" customWidth="1"/>
    <col min="5634" max="5634" width="15.75" style="123" customWidth="1"/>
    <col min="5635" max="5635" width="9.5" style="123" customWidth="1"/>
    <col min="5636" max="5636" width="16" style="123" customWidth="1"/>
    <col min="5637" max="5888" width="9" style="123"/>
    <col min="5889" max="5889" width="46.25" style="123" customWidth="1"/>
    <col min="5890" max="5890" width="15.75" style="123" customWidth="1"/>
    <col min="5891" max="5891" width="9.5" style="123" customWidth="1"/>
    <col min="5892" max="5892" width="16" style="123" customWidth="1"/>
    <col min="5893" max="6144" width="9" style="123"/>
    <col min="6145" max="6145" width="46.25" style="123" customWidth="1"/>
    <col min="6146" max="6146" width="15.75" style="123" customWidth="1"/>
    <col min="6147" max="6147" width="9.5" style="123" customWidth="1"/>
    <col min="6148" max="6148" width="16" style="123" customWidth="1"/>
    <col min="6149" max="6400" width="9" style="123"/>
    <col min="6401" max="6401" width="46.25" style="123" customWidth="1"/>
    <col min="6402" max="6402" width="15.75" style="123" customWidth="1"/>
    <col min="6403" max="6403" width="9.5" style="123" customWidth="1"/>
    <col min="6404" max="6404" width="16" style="123" customWidth="1"/>
    <col min="6405" max="6656" width="9" style="123"/>
    <col min="6657" max="6657" width="46.25" style="123" customWidth="1"/>
    <col min="6658" max="6658" width="15.75" style="123" customWidth="1"/>
    <col min="6659" max="6659" width="9.5" style="123" customWidth="1"/>
    <col min="6660" max="6660" width="16" style="123" customWidth="1"/>
    <col min="6661" max="6912" width="9" style="123"/>
    <col min="6913" max="6913" width="46.25" style="123" customWidth="1"/>
    <col min="6914" max="6914" width="15.75" style="123" customWidth="1"/>
    <col min="6915" max="6915" width="9.5" style="123" customWidth="1"/>
    <col min="6916" max="6916" width="16" style="123" customWidth="1"/>
    <col min="6917" max="7168" width="9" style="123"/>
    <col min="7169" max="7169" width="46.25" style="123" customWidth="1"/>
    <col min="7170" max="7170" width="15.75" style="123" customWidth="1"/>
    <col min="7171" max="7171" width="9.5" style="123" customWidth="1"/>
    <col min="7172" max="7172" width="16" style="123" customWidth="1"/>
    <col min="7173" max="7424" width="9" style="123"/>
    <col min="7425" max="7425" width="46.25" style="123" customWidth="1"/>
    <col min="7426" max="7426" width="15.75" style="123" customWidth="1"/>
    <col min="7427" max="7427" width="9.5" style="123" customWidth="1"/>
    <col min="7428" max="7428" width="16" style="123" customWidth="1"/>
    <col min="7429" max="7680" width="9" style="123"/>
    <col min="7681" max="7681" width="46.25" style="123" customWidth="1"/>
    <col min="7682" max="7682" width="15.75" style="123" customWidth="1"/>
    <col min="7683" max="7683" width="9.5" style="123" customWidth="1"/>
    <col min="7684" max="7684" width="16" style="123" customWidth="1"/>
    <col min="7685" max="7936" width="9" style="123"/>
    <col min="7937" max="7937" width="46.25" style="123" customWidth="1"/>
    <col min="7938" max="7938" width="15.75" style="123" customWidth="1"/>
    <col min="7939" max="7939" width="9.5" style="123" customWidth="1"/>
    <col min="7940" max="7940" width="16" style="123" customWidth="1"/>
    <col min="7941" max="8192" width="9" style="123"/>
    <col min="8193" max="8193" width="46.25" style="123" customWidth="1"/>
    <col min="8194" max="8194" width="15.75" style="123" customWidth="1"/>
    <col min="8195" max="8195" width="9.5" style="123" customWidth="1"/>
    <col min="8196" max="8196" width="16" style="123" customWidth="1"/>
    <col min="8197" max="8448" width="9" style="123"/>
    <col min="8449" max="8449" width="46.25" style="123" customWidth="1"/>
    <col min="8450" max="8450" width="15.75" style="123" customWidth="1"/>
    <col min="8451" max="8451" width="9.5" style="123" customWidth="1"/>
    <col min="8452" max="8452" width="16" style="123" customWidth="1"/>
    <col min="8453" max="8704" width="9" style="123"/>
    <col min="8705" max="8705" width="46.25" style="123" customWidth="1"/>
    <col min="8706" max="8706" width="15.75" style="123" customWidth="1"/>
    <col min="8707" max="8707" width="9.5" style="123" customWidth="1"/>
    <col min="8708" max="8708" width="16" style="123" customWidth="1"/>
    <col min="8709" max="8960" width="9" style="123"/>
    <col min="8961" max="8961" width="46.25" style="123" customWidth="1"/>
    <col min="8962" max="8962" width="15.75" style="123" customWidth="1"/>
    <col min="8963" max="8963" width="9.5" style="123" customWidth="1"/>
    <col min="8964" max="8964" width="16" style="123" customWidth="1"/>
    <col min="8965" max="9216" width="9" style="123"/>
    <col min="9217" max="9217" width="46.25" style="123" customWidth="1"/>
    <col min="9218" max="9218" width="15.75" style="123" customWidth="1"/>
    <col min="9219" max="9219" width="9.5" style="123" customWidth="1"/>
    <col min="9220" max="9220" width="16" style="123" customWidth="1"/>
    <col min="9221" max="9472" width="9" style="123"/>
    <col min="9473" max="9473" width="46.25" style="123" customWidth="1"/>
    <col min="9474" max="9474" width="15.75" style="123" customWidth="1"/>
    <col min="9475" max="9475" width="9.5" style="123" customWidth="1"/>
    <col min="9476" max="9476" width="16" style="123" customWidth="1"/>
    <col min="9477" max="9728" width="9" style="123"/>
    <col min="9729" max="9729" width="46.25" style="123" customWidth="1"/>
    <col min="9730" max="9730" width="15.75" style="123" customWidth="1"/>
    <col min="9731" max="9731" width="9.5" style="123" customWidth="1"/>
    <col min="9732" max="9732" width="16" style="123" customWidth="1"/>
    <col min="9733" max="9984" width="9" style="123"/>
    <col min="9985" max="9985" width="46.25" style="123" customWidth="1"/>
    <col min="9986" max="9986" width="15.75" style="123" customWidth="1"/>
    <col min="9987" max="9987" width="9.5" style="123" customWidth="1"/>
    <col min="9988" max="9988" width="16" style="123" customWidth="1"/>
    <col min="9989" max="10240" width="9" style="123"/>
    <col min="10241" max="10241" width="46.25" style="123" customWidth="1"/>
    <col min="10242" max="10242" width="15.75" style="123" customWidth="1"/>
    <col min="10243" max="10243" width="9.5" style="123" customWidth="1"/>
    <col min="10244" max="10244" width="16" style="123" customWidth="1"/>
    <col min="10245" max="10496" width="9" style="123"/>
    <col min="10497" max="10497" width="46.25" style="123" customWidth="1"/>
    <col min="10498" max="10498" width="15.75" style="123" customWidth="1"/>
    <col min="10499" max="10499" width="9.5" style="123" customWidth="1"/>
    <col min="10500" max="10500" width="16" style="123" customWidth="1"/>
    <col min="10501" max="10752" width="9" style="123"/>
    <col min="10753" max="10753" width="46.25" style="123" customWidth="1"/>
    <col min="10754" max="10754" width="15.75" style="123" customWidth="1"/>
    <col min="10755" max="10755" width="9.5" style="123" customWidth="1"/>
    <col min="10756" max="10756" width="16" style="123" customWidth="1"/>
    <col min="10757" max="11008" width="9" style="123"/>
    <col min="11009" max="11009" width="46.25" style="123" customWidth="1"/>
    <col min="11010" max="11010" width="15.75" style="123" customWidth="1"/>
    <col min="11011" max="11011" width="9.5" style="123" customWidth="1"/>
    <col min="11012" max="11012" width="16" style="123" customWidth="1"/>
    <col min="11013" max="11264" width="9" style="123"/>
    <col min="11265" max="11265" width="46.25" style="123" customWidth="1"/>
    <col min="11266" max="11266" width="15.75" style="123" customWidth="1"/>
    <col min="11267" max="11267" width="9.5" style="123" customWidth="1"/>
    <col min="11268" max="11268" width="16" style="123" customWidth="1"/>
    <col min="11269" max="11520" width="9" style="123"/>
    <col min="11521" max="11521" width="46.25" style="123" customWidth="1"/>
    <col min="11522" max="11522" width="15.75" style="123" customWidth="1"/>
    <col min="11523" max="11523" width="9.5" style="123" customWidth="1"/>
    <col min="11524" max="11524" width="16" style="123" customWidth="1"/>
    <col min="11525" max="11776" width="9" style="123"/>
    <col min="11777" max="11777" width="46.25" style="123" customWidth="1"/>
    <col min="11778" max="11778" width="15.75" style="123" customWidth="1"/>
    <col min="11779" max="11779" width="9.5" style="123" customWidth="1"/>
    <col min="11780" max="11780" width="16" style="123" customWidth="1"/>
    <col min="11781" max="12032" width="9" style="123"/>
    <col min="12033" max="12033" width="46.25" style="123" customWidth="1"/>
    <col min="12034" max="12034" width="15.75" style="123" customWidth="1"/>
    <col min="12035" max="12035" width="9.5" style="123" customWidth="1"/>
    <col min="12036" max="12036" width="16" style="123" customWidth="1"/>
    <col min="12037" max="12288" width="9" style="123"/>
    <col min="12289" max="12289" width="46.25" style="123" customWidth="1"/>
    <col min="12290" max="12290" width="15.75" style="123" customWidth="1"/>
    <col min="12291" max="12291" width="9.5" style="123" customWidth="1"/>
    <col min="12292" max="12292" width="16" style="123" customWidth="1"/>
    <col min="12293" max="12544" width="9" style="123"/>
    <col min="12545" max="12545" width="46.25" style="123" customWidth="1"/>
    <col min="12546" max="12546" width="15.75" style="123" customWidth="1"/>
    <col min="12547" max="12547" width="9.5" style="123" customWidth="1"/>
    <col min="12548" max="12548" width="16" style="123" customWidth="1"/>
    <col min="12549" max="12800" width="9" style="123"/>
    <col min="12801" max="12801" width="46.25" style="123" customWidth="1"/>
    <col min="12802" max="12802" width="15.75" style="123" customWidth="1"/>
    <col min="12803" max="12803" width="9.5" style="123" customWidth="1"/>
    <col min="12804" max="12804" width="16" style="123" customWidth="1"/>
    <col min="12805" max="13056" width="9" style="123"/>
    <col min="13057" max="13057" width="46.25" style="123" customWidth="1"/>
    <col min="13058" max="13058" width="15.75" style="123" customWidth="1"/>
    <col min="13059" max="13059" width="9.5" style="123" customWidth="1"/>
    <col min="13060" max="13060" width="16" style="123" customWidth="1"/>
    <col min="13061" max="13312" width="9" style="123"/>
    <col min="13313" max="13313" width="46.25" style="123" customWidth="1"/>
    <col min="13314" max="13314" width="15.75" style="123" customWidth="1"/>
    <col min="13315" max="13315" width="9.5" style="123" customWidth="1"/>
    <col min="13316" max="13316" width="16" style="123" customWidth="1"/>
    <col min="13317" max="13568" width="9" style="123"/>
    <col min="13569" max="13569" width="46.25" style="123" customWidth="1"/>
    <col min="13570" max="13570" width="15.75" style="123" customWidth="1"/>
    <col min="13571" max="13571" width="9.5" style="123" customWidth="1"/>
    <col min="13572" max="13572" width="16" style="123" customWidth="1"/>
    <col min="13573" max="13824" width="9" style="123"/>
    <col min="13825" max="13825" width="46.25" style="123" customWidth="1"/>
    <col min="13826" max="13826" width="15.75" style="123" customWidth="1"/>
    <col min="13827" max="13827" width="9.5" style="123" customWidth="1"/>
    <col min="13828" max="13828" width="16" style="123" customWidth="1"/>
    <col min="13829" max="14080" width="9" style="123"/>
    <col min="14081" max="14081" width="46.25" style="123" customWidth="1"/>
    <col min="14082" max="14082" width="15.75" style="123" customWidth="1"/>
    <col min="14083" max="14083" width="9.5" style="123" customWidth="1"/>
    <col min="14084" max="14084" width="16" style="123" customWidth="1"/>
    <col min="14085" max="14336" width="9" style="123"/>
    <col min="14337" max="14337" width="46.25" style="123" customWidth="1"/>
    <col min="14338" max="14338" width="15.75" style="123" customWidth="1"/>
    <col min="14339" max="14339" width="9.5" style="123" customWidth="1"/>
    <col min="14340" max="14340" width="16" style="123" customWidth="1"/>
    <col min="14341" max="14592" width="9" style="123"/>
    <col min="14593" max="14593" width="46.25" style="123" customWidth="1"/>
    <col min="14594" max="14594" width="15.75" style="123" customWidth="1"/>
    <col min="14595" max="14595" width="9.5" style="123" customWidth="1"/>
    <col min="14596" max="14596" width="16" style="123" customWidth="1"/>
    <col min="14597" max="14848" width="9" style="123"/>
    <col min="14849" max="14849" width="46.25" style="123" customWidth="1"/>
    <col min="14850" max="14850" width="15.75" style="123" customWidth="1"/>
    <col min="14851" max="14851" width="9.5" style="123" customWidth="1"/>
    <col min="14852" max="14852" width="16" style="123" customWidth="1"/>
    <col min="14853" max="15104" width="9" style="123"/>
    <col min="15105" max="15105" width="46.25" style="123" customWidth="1"/>
    <col min="15106" max="15106" width="15.75" style="123" customWidth="1"/>
    <col min="15107" max="15107" width="9.5" style="123" customWidth="1"/>
    <col min="15108" max="15108" width="16" style="123" customWidth="1"/>
    <col min="15109" max="15360" width="9" style="123"/>
    <col min="15361" max="15361" width="46.25" style="123" customWidth="1"/>
    <col min="15362" max="15362" width="15.75" style="123" customWidth="1"/>
    <col min="15363" max="15363" width="9.5" style="123" customWidth="1"/>
    <col min="15364" max="15364" width="16" style="123" customWidth="1"/>
    <col min="15365" max="15616" width="9" style="123"/>
    <col min="15617" max="15617" width="46.25" style="123" customWidth="1"/>
    <col min="15618" max="15618" width="15.75" style="123" customWidth="1"/>
    <col min="15619" max="15619" width="9.5" style="123" customWidth="1"/>
    <col min="15620" max="15620" width="16" style="123" customWidth="1"/>
    <col min="15621" max="15872" width="9" style="123"/>
    <col min="15873" max="15873" width="46.25" style="123" customWidth="1"/>
    <col min="15874" max="15874" width="15.75" style="123" customWidth="1"/>
    <col min="15875" max="15875" width="9.5" style="123" customWidth="1"/>
    <col min="15876" max="15876" width="16" style="123" customWidth="1"/>
    <col min="15877" max="16128" width="9" style="123"/>
    <col min="16129" max="16129" width="46.25" style="123" customWidth="1"/>
    <col min="16130" max="16130" width="15.75" style="123" customWidth="1"/>
    <col min="16131" max="16131" width="9.5" style="123" customWidth="1"/>
    <col min="16132" max="16132" width="16" style="123" customWidth="1"/>
    <col min="16133" max="16384" width="9" style="123"/>
  </cols>
  <sheetData>
    <row r="2" spans="1:4" ht="23.25" thickBot="1" x14ac:dyDescent="0.35">
      <c r="A2" s="255" t="s">
        <v>446</v>
      </c>
      <c r="B2" s="255"/>
      <c r="C2" s="255"/>
      <c r="D2" s="255"/>
    </row>
    <row r="3" spans="1:4" s="127" customFormat="1" ht="16.5" thickBot="1" x14ac:dyDescent="0.25">
      <c r="A3" s="124"/>
      <c r="B3" s="125"/>
      <c r="C3" s="125"/>
      <c r="D3" s="126"/>
    </row>
    <row r="4" spans="1:4" s="127" customFormat="1" ht="17.25" thickBot="1" x14ac:dyDescent="0.25">
      <c r="A4" s="256" t="s">
        <v>447</v>
      </c>
      <c r="B4" s="257"/>
      <c r="C4" s="258"/>
      <c r="D4" s="214">
        <f>'MUV 74.1'!F110</f>
        <v>0</v>
      </c>
    </row>
    <row r="5" spans="1:4" s="127" customFormat="1" ht="16.5" customHeight="1" thickBot="1" x14ac:dyDescent="0.25">
      <c r="A5" s="128"/>
      <c r="B5" s="125"/>
      <c r="C5" s="125"/>
      <c r="D5" s="215"/>
    </row>
    <row r="6" spans="1:4" s="127" customFormat="1" ht="17.25" thickBot="1" x14ac:dyDescent="0.25">
      <c r="A6" s="256" t="s">
        <v>448</v>
      </c>
      <c r="B6" s="257"/>
      <c r="C6" s="258"/>
      <c r="D6" s="214">
        <f>'MUV 74.2'!I142</f>
        <v>0</v>
      </c>
    </row>
    <row r="7" spans="1:4" s="127" customFormat="1" ht="16.5" customHeight="1" thickBot="1" x14ac:dyDescent="0.25">
      <c r="A7" s="128"/>
      <c r="B7" s="125"/>
      <c r="C7" s="125"/>
      <c r="D7" s="215"/>
    </row>
    <row r="8" spans="1:4" s="127" customFormat="1" ht="17.25" thickBot="1" x14ac:dyDescent="0.25">
      <c r="A8" s="256" t="s">
        <v>449</v>
      </c>
      <c r="B8" s="257"/>
      <c r="C8" s="258"/>
      <c r="D8" s="214">
        <f>'MUV 75'!I142</f>
        <v>0</v>
      </c>
    </row>
    <row r="9" spans="1:4" x14ac:dyDescent="0.2">
      <c r="A9" s="129"/>
      <c r="B9" s="129"/>
      <c r="C9" s="129"/>
      <c r="D9" s="216"/>
    </row>
    <row r="10" spans="1:4" ht="13.5" thickBot="1" x14ac:dyDescent="0.25">
      <c r="A10" s="129"/>
      <c r="B10" s="129"/>
      <c r="C10" s="129"/>
      <c r="D10" s="216"/>
    </row>
    <row r="11" spans="1:4" ht="36" customHeight="1" thickBot="1" x14ac:dyDescent="0.25">
      <c r="A11" s="259" t="s">
        <v>450</v>
      </c>
      <c r="B11" s="260"/>
      <c r="C11" s="261"/>
      <c r="D11" s="217">
        <f>SUM(D4+D6+D8)</f>
        <v>0</v>
      </c>
    </row>
    <row r="13" spans="1:4" x14ac:dyDescent="0.2">
      <c r="A13" s="254"/>
      <c r="B13" s="254"/>
      <c r="C13" s="254"/>
      <c r="D13" s="254"/>
    </row>
  </sheetData>
  <mergeCells count="6">
    <mergeCell ref="A13:D13"/>
    <mergeCell ref="A2:D2"/>
    <mergeCell ref="A4:C4"/>
    <mergeCell ref="A6:C6"/>
    <mergeCell ref="A8:C8"/>
    <mergeCell ref="A11:C11"/>
  </mergeCells>
  <pageMargins left="0.7" right="0.7" top="0.78740157499999996" bottom="0.78740157499999996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2"/>
  <sheetViews>
    <sheetView tabSelected="1" zoomScaleNormal="100" workbookViewId="0">
      <selection activeCell="D19" sqref="D19"/>
    </sheetView>
  </sheetViews>
  <sheetFormatPr defaultRowHeight="12.75" x14ac:dyDescent="0.2"/>
  <cols>
    <col min="1" max="1" width="6.375" customWidth="1"/>
    <col min="2" max="2" width="61.625" customWidth="1"/>
    <col min="3" max="3" width="4.25" bestFit="1" customWidth="1"/>
    <col min="4" max="4" width="10.375" customWidth="1"/>
    <col min="5" max="5" width="11.875" customWidth="1"/>
    <col min="6" max="6" width="26.75" customWidth="1"/>
    <col min="7" max="7" width="5.75" customWidth="1"/>
    <col min="8" max="8" width="4.625" customWidth="1"/>
    <col min="9" max="9" width="12.375" customWidth="1"/>
    <col min="10" max="10" width="14.5" customWidth="1"/>
    <col min="11" max="11" width="9" customWidth="1"/>
  </cols>
  <sheetData>
    <row r="1" spans="1:10" x14ac:dyDescent="0.2">
      <c r="A1" s="266"/>
      <c r="B1" s="266"/>
      <c r="E1" s="1"/>
    </row>
    <row r="2" spans="1:10" x14ac:dyDescent="0.2">
      <c r="B2" s="212" t="s">
        <v>454</v>
      </c>
      <c r="E2" s="1"/>
    </row>
    <row r="3" spans="1:10" x14ac:dyDescent="0.2">
      <c r="A3" s="3"/>
      <c r="B3" s="3"/>
      <c r="C3" s="1"/>
      <c r="D3" s="1"/>
      <c r="E3" s="1"/>
    </row>
    <row r="4" spans="1:10" x14ac:dyDescent="0.2">
      <c r="A4" s="267" t="s">
        <v>0</v>
      </c>
      <c r="B4" s="267"/>
      <c r="C4" s="1"/>
      <c r="D4" s="1"/>
      <c r="E4" s="1"/>
    </row>
    <row r="5" spans="1:10" x14ac:dyDescent="0.2">
      <c r="A5" s="267" t="s">
        <v>1</v>
      </c>
      <c r="B5" s="267"/>
    </row>
    <row r="6" spans="1:10" ht="36.75" customHeight="1" x14ac:dyDescent="0.25">
      <c r="A6" s="268" t="s">
        <v>2</v>
      </c>
      <c r="B6" s="268"/>
      <c r="C6" s="268"/>
      <c r="D6" s="268"/>
      <c r="E6" s="268"/>
    </row>
    <row r="7" spans="1:10" x14ac:dyDescent="0.2">
      <c r="A7" s="219" t="s">
        <v>3</v>
      </c>
      <c r="B7" s="219"/>
      <c r="C7" s="219"/>
      <c r="D7" s="219"/>
      <c r="E7" s="219"/>
    </row>
    <row r="8" spans="1:10" ht="12.75" customHeight="1" x14ac:dyDescent="0.2">
      <c r="A8" s="265" t="s">
        <v>4</v>
      </c>
      <c r="B8" s="265"/>
      <c r="C8" s="265"/>
      <c r="D8" s="265"/>
      <c r="E8" s="265"/>
    </row>
    <row r="9" spans="1:10" ht="1.5" customHeight="1" x14ac:dyDescent="0.2">
      <c r="A9" s="269" t="s">
        <v>5</v>
      </c>
      <c r="B9" s="269"/>
    </row>
    <row r="10" spans="1:10" ht="13.5" thickBot="1" x14ac:dyDescent="0.25">
      <c r="A10" s="4"/>
      <c r="B10" s="4"/>
    </row>
    <row r="11" spans="1:10" ht="19.5" thickBot="1" x14ac:dyDescent="0.35">
      <c r="A11" s="279" t="s">
        <v>6</v>
      </c>
      <c r="B11" s="280"/>
      <c r="C11" s="280"/>
      <c r="D11" s="280"/>
      <c r="E11" s="280"/>
      <c r="F11" s="281"/>
    </row>
    <row r="12" spans="1:10" ht="13.5" customHeight="1" thickBot="1" x14ac:dyDescent="0.25">
      <c r="A12" s="270" t="s">
        <v>7</v>
      </c>
      <c r="B12" s="273" t="s">
        <v>8</v>
      </c>
      <c r="C12" s="276" t="s">
        <v>9</v>
      </c>
      <c r="D12" s="282" t="s">
        <v>10</v>
      </c>
      <c r="E12" s="283"/>
      <c r="F12" s="284"/>
    </row>
    <row r="13" spans="1:10" ht="30.75" customHeight="1" thickBot="1" x14ac:dyDescent="0.25">
      <c r="A13" s="271"/>
      <c r="B13" s="274"/>
      <c r="C13" s="277"/>
      <c r="D13" s="5" t="s">
        <v>11</v>
      </c>
      <c r="E13" s="6" t="s">
        <v>12</v>
      </c>
      <c r="F13" s="285" t="s">
        <v>443</v>
      </c>
    </row>
    <row r="14" spans="1:10" ht="13.5" thickBot="1" x14ac:dyDescent="0.25">
      <c r="A14" s="272"/>
      <c r="B14" s="275"/>
      <c r="C14" s="278"/>
      <c r="D14" s="7" t="s">
        <v>13</v>
      </c>
      <c r="E14" s="7" t="s">
        <v>13</v>
      </c>
      <c r="F14" s="286"/>
      <c r="J14" s="8"/>
    </row>
    <row r="15" spans="1:10" x14ac:dyDescent="0.2">
      <c r="A15" s="172">
        <v>1</v>
      </c>
      <c r="B15" s="172">
        <v>2</v>
      </c>
      <c r="C15" s="9">
        <v>3</v>
      </c>
      <c r="D15" s="9">
        <v>4</v>
      </c>
      <c r="E15" s="9">
        <v>5</v>
      </c>
      <c r="F15" s="96">
        <v>6</v>
      </c>
    </row>
    <row r="16" spans="1:10" x14ac:dyDescent="0.2">
      <c r="A16" s="173">
        <v>1</v>
      </c>
      <c r="B16" s="174" t="s">
        <v>14</v>
      </c>
      <c r="C16" s="10"/>
      <c r="D16" s="10"/>
      <c r="E16" s="10"/>
      <c r="F16" s="97"/>
    </row>
    <row r="17" spans="1:6" ht="24" customHeight="1" x14ac:dyDescent="0.2">
      <c r="A17" s="175" t="s">
        <v>15</v>
      </c>
      <c r="B17" s="180" t="s">
        <v>471</v>
      </c>
      <c r="C17" s="11" t="s">
        <v>16</v>
      </c>
      <c r="D17" s="200">
        <v>0</v>
      </c>
      <c r="E17" s="201">
        <v>0</v>
      </c>
      <c r="F17" s="207">
        <f>D17+E17</f>
        <v>0</v>
      </c>
    </row>
    <row r="18" spans="1:6" ht="15" customHeight="1" x14ac:dyDescent="0.2">
      <c r="A18" s="175" t="s">
        <v>17</v>
      </c>
      <c r="B18" s="176" t="s">
        <v>18</v>
      </c>
      <c r="C18" s="11" t="s">
        <v>16</v>
      </c>
      <c r="D18" s="200">
        <v>0</v>
      </c>
      <c r="E18" s="201">
        <v>0</v>
      </c>
      <c r="F18" s="207">
        <f t="shared" ref="F18:F81" si="0">D18+E18</f>
        <v>0</v>
      </c>
    </row>
    <row r="19" spans="1:6" ht="15" customHeight="1" x14ac:dyDescent="0.2">
      <c r="A19" s="175" t="s">
        <v>19</v>
      </c>
      <c r="B19" s="177" t="s">
        <v>20</v>
      </c>
      <c r="C19" s="11" t="s">
        <v>16</v>
      </c>
      <c r="D19" s="200">
        <v>0</v>
      </c>
      <c r="E19" s="202">
        <v>0</v>
      </c>
      <c r="F19" s="207">
        <f t="shared" si="0"/>
        <v>0</v>
      </c>
    </row>
    <row r="20" spans="1:6" ht="15" customHeight="1" x14ac:dyDescent="0.2">
      <c r="A20" s="175" t="s">
        <v>21</v>
      </c>
      <c r="B20" s="176" t="s">
        <v>22</v>
      </c>
      <c r="C20" s="11" t="s">
        <v>16</v>
      </c>
      <c r="D20" s="200">
        <v>0</v>
      </c>
      <c r="E20" s="202">
        <v>0</v>
      </c>
      <c r="F20" s="207">
        <f t="shared" si="0"/>
        <v>0</v>
      </c>
    </row>
    <row r="21" spans="1:6" ht="15" customHeight="1" x14ac:dyDescent="0.2">
      <c r="A21" s="178" t="s">
        <v>23</v>
      </c>
      <c r="B21" s="179" t="s">
        <v>24</v>
      </c>
      <c r="C21" s="12"/>
      <c r="D21" s="203"/>
      <c r="E21" s="204"/>
      <c r="F21" s="208"/>
    </row>
    <row r="22" spans="1:6" ht="15" customHeight="1" x14ac:dyDescent="0.2">
      <c r="A22" s="175" t="s">
        <v>25</v>
      </c>
      <c r="B22" s="176" t="s">
        <v>26</v>
      </c>
      <c r="C22" s="11" t="s">
        <v>16</v>
      </c>
      <c r="D22" s="246"/>
      <c r="E22" s="201">
        <v>0</v>
      </c>
      <c r="F22" s="207">
        <f t="shared" si="0"/>
        <v>0</v>
      </c>
    </row>
    <row r="23" spans="1:6" ht="15" customHeight="1" x14ac:dyDescent="0.2">
      <c r="A23" s="175" t="s">
        <v>27</v>
      </c>
      <c r="B23" s="176" t="s">
        <v>28</v>
      </c>
      <c r="C23" s="11" t="s">
        <v>16</v>
      </c>
      <c r="D23" s="246"/>
      <c r="E23" s="202">
        <v>0</v>
      </c>
      <c r="F23" s="207">
        <f t="shared" si="0"/>
        <v>0</v>
      </c>
    </row>
    <row r="24" spans="1:6" ht="17.25" customHeight="1" x14ac:dyDescent="0.2">
      <c r="A24" s="175" t="s">
        <v>29</v>
      </c>
      <c r="B24" s="176" t="s">
        <v>30</v>
      </c>
      <c r="C24" s="11" t="s">
        <v>16</v>
      </c>
      <c r="D24" s="246"/>
      <c r="E24" s="202">
        <v>0</v>
      </c>
      <c r="F24" s="207">
        <f t="shared" si="0"/>
        <v>0</v>
      </c>
    </row>
    <row r="25" spans="1:6" ht="30" customHeight="1" x14ac:dyDescent="0.2">
      <c r="A25" s="175" t="s">
        <v>31</v>
      </c>
      <c r="B25" s="221" t="s">
        <v>458</v>
      </c>
      <c r="C25" s="13" t="s">
        <v>16</v>
      </c>
      <c r="D25" s="200">
        <v>0</v>
      </c>
      <c r="E25" s="202">
        <v>0</v>
      </c>
      <c r="F25" s="207">
        <f t="shared" si="0"/>
        <v>0</v>
      </c>
    </row>
    <row r="26" spans="1:6" ht="30" customHeight="1" x14ac:dyDescent="0.2">
      <c r="A26" s="175" t="s">
        <v>32</v>
      </c>
      <c r="B26" s="176" t="s">
        <v>33</v>
      </c>
      <c r="C26" s="11" t="s">
        <v>16</v>
      </c>
      <c r="D26" s="205">
        <v>0</v>
      </c>
      <c r="E26" s="201">
        <v>0</v>
      </c>
      <c r="F26" s="207">
        <f t="shared" si="0"/>
        <v>0</v>
      </c>
    </row>
    <row r="27" spans="1:6" ht="25.5" customHeight="1" x14ac:dyDescent="0.2">
      <c r="A27" s="175" t="s">
        <v>34</v>
      </c>
      <c r="B27" s="221" t="s">
        <v>459</v>
      </c>
      <c r="C27" s="11" t="s">
        <v>16</v>
      </c>
      <c r="D27" s="200">
        <v>0</v>
      </c>
      <c r="E27" s="202">
        <v>0</v>
      </c>
      <c r="F27" s="207">
        <f t="shared" si="0"/>
        <v>0</v>
      </c>
    </row>
    <row r="28" spans="1:6" ht="15" customHeight="1" x14ac:dyDescent="0.2">
      <c r="A28" s="175" t="s">
        <v>35</v>
      </c>
      <c r="B28" s="176" t="s">
        <v>36</v>
      </c>
      <c r="C28" s="11" t="s">
        <v>16</v>
      </c>
      <c r="D28" s="246"/>
      <c r="E28" s="202">
        <v>0</v>
      </c>
      <c r="F28" s="207">
        <f t="shared" si="0"/>
        <v>0</v>
      </c>
    </row>
    <row r="29" spans="1:6" ht="15" customHeight="1" x14ac:dyDescent="0.2">
      <c r="A29" s="175" t="s">
        <v>37</v>
      </c>
      <c r="B29" s="176" t="s">
        <v>38</v>
      </c>
      <c r="C29" s="11" t="s">
        <v>16</v>
      </c>
      <c r="D29" s="247"/>
      <c r="E29" s="202">
        <v>0</v>
      </c>
      <c r="F29" s="207">
        <f t="shared" si="0"/>
        <v>0</v>
      </c>
    </row>
    <row r="30" spans="1:6" ht="15" customHeight="1" x14ac:dyDescent="0.2">
      <c r="A30" s="175" t="s">
        <v>39</v>
      </c>
      <c r="B30" s="177" t="s">
        <v>40</v>
      </c>
      <c r="C30" s="11" t="s">
        <v>16</v>
      </c>
      <c r="D30" s="246"/>
      <c r="E30" s="201">
        <v>0</v>
      </c>
      <c r="F30" s="207">
        <f t="shared" si="0"/>
        <v>0</v>
      </c>
    </row>
    <row r="31" spans="1:6" ht="15" customHeight="1" x14ac:dyDescent="0.2">
      <c r="A31" s="181" t="s">
        <v>41</v>
      </c>
      <c r="B31" s="176" t="s">
        <v>42</v>
      </c>
      <c r="C31" s="11" t="s">
        <v>16</v>
      </c>
      <c r="D31" s="205">
        <v>0</v>
      </c>
      <c r="E31" s="202">
        <v>0</v>
      </c>
      <c r="F31" s="207">
        <f t="shared" si="0"/>
        <v>0</v>
      </c>
    </row>
    <row r="32" spans="1:6" ht="15" customHeight="1" x14ac:dyDescent="0.2">
      <c r="A32" s="181" t="s">
        <v>43</v>
      </c>
      <c r="B32" s="176" t="s">
        <v>44</v>
      </c>
      <c r="C32" s="11" t="s">
        <v>16</v>
      </c>
      <c r="D32" s="205">
        <v>0</v>
      </c>
      <c r="E32" s="202">
        <v>0</v>
      </c>
      <c r="F32" s="207">
        <f t="shared" si="0"/>
        <v>0</v>
      </c>
    </row>
    <row r="33" spans="1:6" ht="15" customHeight="1" x14ac:dyDescent="0.2">
      <c r="A33" s="182" t="s">
        <v>45</v>
      </c>
      <c r="B33" s="179" t="s">
        <v>46</v>
      </c>
      <c r="C33" s="12"/>
      <c r="D33" s="206"/>
      <c r="E33" s="204"/>
      <c r="F33" s="208"/>
    </row>
    <row r="34" spans="1:6" ht="15" customHeight="1" x14ac:dyDescent="0.2">
      <c r="A34" s="181" t="s">
        <v>47</v>
      </c>
      <c r="B34" s="176" t="s">
        <v>48</v>
      </c>
      <c r="C34" s="11" t="s">
        <v>16</v>
      </c>
      <c r="D34" s="205">
        <v>0</v>
      </c>
      <c r="E34" s="201">
        <v>0</v>
      </c>
      <c r="F34" s="207">
        <f t="shared" si="0"/>
        <v>0</v>
      </c>
    </row>
    <row r="35" spans="1:6" ht="15" customHeight="1" x14ac:dyDescent="0.2">
      <c r="A35" s="181" t="s">
        <v>49</v>
      </c>
      <c r="B35" s="176" t="s">
        <v>50</v>
      </c>
      <c r="C35" s="11" t="s">
        <v>16</v>
      </c>
      <c r="D35" s="200">
        <v>0</v>
      </c>
      <c r="E35" s="202">
        <v>0</v>
      </c>
      <c r="F35" s="207">
        <f t="shared" si="0"/>
        <v>0</v>
      </c>
    </row>
    <row r="36" spans="1:6" ht="15" customHeight="1" x14ac:dyDescent="0.2">
      <c r="A36" s="181" t="s">
        <v>51</v>
      </c>
      <c r="B36" s="177" t="s">
        <v>52</v>
      </c>
      <c r="C36" s="11" t="s">
        <v>16</v>
      </c>
      <c r="D36" s="200">
        <v>0</v>
      </c>
      <c r="E36" s="202">
        <v>0</v>
      </c>
      <c r="F36" s="207">
        <f t="shared" si="0"/>
        <v>0</v>
      </c>
    </row>
    <row r="37" spans="1:6" ht="15" customHeight="1" x14ac:dyDescent="0.2">
      <c r="A37" s="183" t="s">
        <v>53</v>
      </c>
      <c r="B37" s="221" t="s">
        <v>460</v>
      </c>
      <c r="C37" s="11" t="s">
        <v>16</v>
      </c>
      <c r="D37" s="205">
        <v>0</v>
      </c>
      <c r="E37" s="202">
        <v>0</v>
      </c>
      <c r="F37" s="207">
        <f t="shared" si="0"/>
        <v>0</v>
      </c>
    </row>
    <row r="38" spans="1:6" ht="15" customHeight="1" x14ac:dyDescent="0.2">
      <c r="A38" s="184" t="s">
        <v>54</v>
      </c>
      <c r="B38" s="179" t="s">
        <v>55</v>
      </c>
      <c r="C38" s="12"/>
      <c r="D38" s="206"/>
      <c r="E38" s="204"/>
      <c r="F38" s="208"/>
    </row>
    <row r="39" spans="1:6" ht="30" customHeight="1" x14ac:dyDescent="0.2">
      <c r="A39" s="181" t="s">
        <v>56</v>
      </c>
      <c r="B39" s="176" t="s">
        <v>57</v>
      </c>
      <c r="C39" s="13" t="s">
        <v>16</v>
      </c>
      <c r="D39" s="247"/>
      <c r="E39" s="202">
        <v>0</v>
      </c>
      <c r="F39" s="207">
        <f t="shared" si="0"/>
        <v>0</v>
      </c>
    </row>
    <row r="40" spans="1:6" ht="15.75" customHeight="1" x14ac:dyDescent="0.2">
      <c r="A40" s="181" t="s">
        <v>58</v>
      </c>
      <c r="B40" s="185" t="s">
        <v>59</v>
      </c>
      <c r="C40" s="13" t="s">
        <v>16</v>
      </c>
      <c r="D40" s="247"/>
      <c r="E40" s="202">
        <v>0</v>
      </c>
      <c r="F40" s="207">
        <f t="shared" si="0"/>
        <v>0</v>
      </c>
    </row>
    <row r="41" spans="1:6" ht="15.75" customHeight="1" x14ac:dyDescent="0.2">
      <c r="A41" s="186" t="s">
        <v>60</v>
      </c>
      <c r="B41" s="187" t="s">
        <v>61</v>
      </c>
      <c r="C41" s="14"/>
      <c r="D41" s="203"/>
      <c r="E41" s="204"/>
      <c r="F41" s="208"/>
    </row>
    <row r="42" spans="1:6" ht="15" customHeight="1" x14ac:dyDescent="0.2">
      <c r="A42" s="188" t="s">
        <v>62</v>
      </c>
      <c r="B42" s="176" t="s">
        <v>63</v>
      </c>
      <c r="C42" s="11" t="s">
        <v>16</v>
      </c>
      <c r="D42" s="246"/>
      <c r="E42" s="202">
        <v>0</v>
      </c>
      <c r="F42" s="207">
        <f t="shared" si="0"/>
        <v>0</v>
      </c>
    </row>
    <row r="43" spans="1:6" ht="15" customHeight="1" x14ac:dyDescent="0.2">
      <c r="A43" s="188" t="s">
        <v>64</v>
      </c>
      <c r="B43" s="176" t="s">
        <v>65</v>
      </c>
      <c r="C43" s="11" t="s">
        <v>16</v>
      </c>
      <c r="D43" s="205">
        <v>0</v>
      </c>
      <c r="E43" s="202">
        <v>0</v>
      </c>
      <c r="F43" s="207">
        <f t="shared" si="0"/>
        <v>0</v>
      </c>
    </row>
    <row r="44" spans="1:6" ht="15" customHeight="1" x14ac:dyDescent="0.2">
      <c r="A44" s="188" t="s">
        <v>66</v>
      </c>
      <c r="B44" s="176" t="s">
        <v>67</v>
      </c>
      <c r="C44" s="11" t="s">
        <v>16</v>
      </c>
      <c r="D44" s="205">
        <v>0</v>
      </c>
      <c r="E44" s="202">
        <v>0</v>
      </c>
      <c r="F44" s="207">
        <f t="shared" si="0"/>
        <v>0</v>
      </c>
    </row>
    <row r="45" spans="1:6" ht="15" customHeight="1" x14ac:dyDescent="0.2">
      <c r="A45" s="188" t="s">
        <v>68</v>
      </c>
      <c r="B45" s="176" t="s">
        <v>69</v>
      </c>
      <c r="C45" s="11" t="s">
        <v>16</v>
      </c>
      <c r="D45" s="205">
        <v>0</v>
      </c>
      <c r="E45" s="202">
        <v>0</v>
      </c>
      <c r="F45" s="207">
        <f t="shared" si="0"/>
        <v>0</v>
      </c>
    </row>
    <row r="46" spans="1:6" ht="15" customHeight="1" x14ac:dyDescent="0.2">
      <c r="A46" s="188" t="s">
        <v>70</v>
      </c>
      <c r="B46" s="176" t="s">
        <v>71</v>
      </c>
      <c r="C46" s="11" t="s">
        <v>16</v>
      </c>
      <c r="D46" s="247"/>
      <c r="E46" s="202">
        <v>0</v>
      </c>
      <c r="F46" s="207">
        <f t="shared" si="0"/>
        <v>0</v>
      </c>
    </row>
    <row r="47" spans="1:6" ht="15" customHeight="1" x14ac:dyDescent="0.2">
      <c r="A47" s="189" t="s">
        <v>72</v>
      </c>
      <c r="B47" s="179" t="s">
        <v>73</v>
      </c>
      <c r="C47" s="12"/>
      <c r="D47" s="203"/>
      <c r="E47" s="204"/>
      <c r="F47" s="208"/>
    </row>
    <row r="48" spans="1:6" ht="15" customHeight="1" x14ac:dyDescent="0.2">
      <c r="A48" s="188" t="s">
        <v>74</v>
      </c>
      <c r="B48" s="176" t="s">
        <v>75</v>
      </c>
      <c r="C48" s="11" t="s">
        <v>16</v>
      </c>
      <c r="D48" s="205">
        <v>0</v>
      </c>
      <c r="E48" s="202">
        <v>0</v>
      </c>
      <c r="F48" s="207">
        <f t="shared" si="0"/>
        <v>0</v>
      </c>
    </row>
    <row r="49" spans="1:6" ht="15" customHeight="1" x14ac:dyDescent="0.2">
      <c r="A49" s="188" t="s">
        <v>76</v>
      </c>
      <c r="B49" s="176" t="s">
        <v>77</v>
      </c>
      <c r="C49" s="11" t="s">
        <v>16</v>
      </c>
      <c r="D49" s="246"/>
      <c r="E49" s="202">
        <v>0</v>
      </c>
      <c r="F49" s="207">
        <f t="shared" si="0"/>
        <v>0</v>
      </c>
    </row>
    <row r="50" spans="1:6" ht="15" customHeight="1" x14ac:dyDescent="0.2">
      <c r="A50" s="188" t="s">
        <v>78</v>
      </c>
      <c r="B50" s="176" t="s">
        <v>79</v>
      </c>
      <c r="C50" s="11" t="s">
        <v>16</v>
      </c>
      <c r="D50" s="205">
        <v>0</v>
      </c>
      <c r="E50" s="202">
        <v>0</v>
      </c>
      <c r="F50" s="207">
        <f t="shared" si="0"/>
        <v>0</v>
      </c>
    </row>
    <row r="51" spans="1:6" ht="15" customHeight="1" x14ac:dyDescent="0.2">
      <c r="A51" s="188" t="s">
        <v>80</v>
      </c>
      <c r="B51" s="176" t="s">
        <v>81</v>
      </c>
      <c r="C51" s="11" t="s">
        <v>16</v>
      </c>
      <c r="D51" s="247"/>
      <c r="E51" s="202">
        <v>0</v>
      </c>
      <c r="F51" s="207">
        <f t="shared" si="0"/>
        <v>0</v>
      </c>
    </row>
    <row r="52" spans="1:6" ht="15" customHeight="1" x14ac:dyDescent="0.2">
      <c r="A52" s="188" t="s">
        <v>82</v>
      </c>
      <c r="B52" s="221" t="s">
        <v>461</v>
      </c>
      <c r="C52" s="11" t="s">
        <v>16</v>
      </c>
      <c r="D52" s="205">
        <v>0</v>
      </c>
      <c r="E52" s="202">
        <v>0</v>
      </c>
      <c r="F52" s="207">
        <f t="shared" si="0"/>
        <v>0</v>
      </c>
    </row>
    <row r="53" spans="1:6" ht="15" customHeight="1" x14ac:dyDescent="0.2">
      <c r="A53" s="190" t="s">
        <v>83</v>
      </c>
      <c r="B53" s="179" t="s">
        <v>84</v>
      </c>
      <c r="C53" s="12"/>
      <c r="D53" s="206"/>
      <c r="E53" s="204"/>
      <c r="F53" s="208"/>
    </row>
    <row r="54" spans="1:6" ht="15" customHeight="1" x14ac:dyDescent="0.2">
      <c r="A54" s="188" t="s">
        <v>85</v>
      </c>
      <c r="B54" s="176" t="s">
        <v>86</v>
      </c>
      <c r="C54" s="11" t="s">
        <v>16</v>
      </c>
      <c r="D54" s="200">
        <v>0</v>
      </c>
      <c r="E54" s="202">
        <v>0</v>
      </c>
      <c r="F54" s="207">
        <f t="shared" si="0"/>
        <v>0</v>
      </c>
    </row>
    <row r="55" spans="1:6" ht="30" customHeight="1" x14ac:dyDescent="0.2">
      <c r="A55" s="188" t="s">
        <v>87</v>
      </c>
      <c r="B55" s="176" t="s">
        <v>88</v>
      </c>
      <c r="C55" s="11" t="s">
        <v>16</v>
      </c>
      <c r="D55" s="200">
        <v>0</v>
      </c>
      <c r="E55" s="202">
        <v>0</v>
      </c>
      <c r="F55" s="207">
        <f t="shared" si="0"/>
        <v>0</v>
      </c>
    </row>
    <row r="56" spans="1:6" ht="15" customHeight="1" x14ac:dyDescent="0.2">
      <c r="A56" s="188" t="s">
        <v>89</v>
      </c>
      <c r="B56" s="176" t="s">
        <v>90</v>
      </c>
      <c r="C56" s="11" t="s">
        <v>16</v>
      </c>
      <c r="D56" s="205">
        <v>0</v>
      </c>
      <c r="E56" s="202">
        <v>0</v>
      </c>
      <c r="F56" s="207">
        <f t="shared" si="0"/>
        <v>0</v>
      </c>
    </row>
    <row r="57" spans="1:6" ht="15" customHeight="1" x14ac:dyDescent="0.2">
      <c r="A57" s="190" t="s">
        <v>91</v>
      </c>
      <c r="B57" s="179" t="s">
        <v>92</v>
      </c>
      <c r="C57" s="12"/>
      <c r="D57" s="206"/>
      <c r="E57" s="204"/>
      <c r="F57" s="208"/>
    </row>
    <row r="58" spans="1:6" ht="15" customHeight="1" x14ac:dyDescent="0.2">
      <c r="A58" s="188" t="s">
        <v>93</v>
      </c>
      <c r="B58" s="176" t="s">
        <v>94</v>
      </c>
      <c r="C58" s="11" t="s">
        <v>16</v>
      </c>
      <c r="D58" s="205">
        <v>0</v>
      </c>
      <c r="E58" s="202">
        <v>0</v>
      </c>
      <c r="F58" s="207">
        <f t="shared" si="0"/>
        <v>0</v>
      </c>
    </row>
    <row r="59" spans="1:6" ht="15" customHeight="1" x14ac:dyDescent="0.2">
      <c r="A59" s="188" t="s">
        <v>95</v>
      </c>
      <c r="B59" s="176" t="s">
        <v>96</v>
      </c>
      <c r="C59" s="11" t="s">
        <v>16</v>
      </c>
      <c r="D59" s="205">
        <v>0</v>
      </c>
      <c r="E59" s="202">
        <v>0</v>
      </c>
      <c r="F59" s="207">
        <f t="shared" si="0"/>
        <v>0</v>
      </c>
    </row>
    <row r="60" spans="1:6" ht="15" customHeight="1" x14ac:dyDescent="0.2">
      <c r="A60" s="188" t="s">
        <v>97</v>
      </c>
      <c r="B60" s="176" t="s">
        <v>98</v>
      </c>
      <c r="C60" s="11" t="s">
        <v>16</v>
      </c>
      <c r="D60" s="246"/>
      <c r="E60" s="202">
        <v>0</v>
      </c>
      <c r="F60" s="207">
        <f t="shared" si="0"/>
        <v>0</v>
      </c>
    </row>
    <row r="61" spans="1:6" ht="15" customHeight="1" x14ac:dyDescent="0.2">
      <c r="A61" s="191" t="s">
        <v>99</v>
      </c>
      <c r="B61" s="176" t="s">
        <v>100</v>
      </c>
      <c r="C61" s="11" t="s">
        <v>16</v>
      </c>
      <c r="D61" s="200">
        <v>0</v>
      </c>
      <c r="E61" s="201">
        <v>0</v>
      </c>
      <c r="F61" s="207">
        <f t="shared" si="0"/>
        <v>0</v>
      </c>
    </row>
    <row r="62" spans="1:6" ht="15" customHeight="1" x14ac:dyDescent="0.2">
      <c r="A62" s="188" t="s">
        <v>101</v>
      </c>
      <c r="B62" s="176" t="s">
        <v>102</v>
      </c>
      <c r="C62" s="11" t="s">
        <v>16</v>
      </c>
      <c r="D62" s="200">
        <v>0</v>
      </c>
      <c r="E62" s="202">
        <v>0</v>
      </c>
      <c r="F62" s="207">
        <f t="shared" si="0"/>
        <v>0</v>
      </c>
    </row>
    <row r="63" spans="1:6" ht="15" customHeight="1" x14ac:dyDescent="0.2">
      <c r="A63" s="192" t="s">
        <v>103</v>
      </c>
      <c r="B63" s="180" t="s">
        <v>104</v>
      </c>
      <c r="C63" s="11" t="s">
        <v>16</v>
      </c>
      <c r="D63" s="200">
        <v>0</v>
      </c>
      <c r="E63" s="202">
        <v>0</v>
      </c>
      <c r="F63" s="207">
        <f t="shared" si="0"/>
        <v>0</v>
      </c>
    </row>
    <row r="64" spans="1:6" ht="15" customHeight="1" x14ac:dyDescent="0.2">
      <c r="A64" s="193" t="s">
        <v>105</v>
      </c>
      <c r="B64" s="187" t="s">
        <v>106</v>
      </c>
      <c r="C64" s="12"/>
      <c r="D64" s="203"/>
      <c r="E64" s="204"/>
      <c r="F64" s="208"/>
    </row>
    <row r="65" spans="1:7" ht="15" customHeight="1" x14ac:dyDescent="0.2">
      <c r="A65" s="181" t="s">
        <v>107</v>
      </c>
      <c r="B65" s="194" t="s">
        <v>108</v>
      </c>
      <c r="C65" s="11" t="s">
        <v>16</v>
      </c>
      <c r="D65" s="200">
        <v>0</v>
      </c>
      <c r="E65" s="201">
        <v>0</v>
      </c>
      <c r="F65" s="207">
        <f t="shared" si="0"/>
        <v>0</v>
      </c>
    </row>
    <row r="66" spans="1:7" ht="15" customHeight="1" x14ac:dyDescent="0.2">
      <c r="A66" s="190" t="s">
        <v>109</v>
      </c>
      <c r="B66" s="195" t="s">
        <v>110</v>
      </c>
      <c r="C66" s="12"/>
      <c r="D66" s="203"/>
      <c r="E66" s="203"/>
      <c r="F66" s="208"/>
    </row>
    <row r="67" spans="1:7" ht="15" customHeight="1" x14ac:dyDescent="0.2">
      <c r="A67" s="188" t="s">
        <v>111</v>
      </c>
      <c r="B67" s="177" t="s">
        <v>112</v>
      </c>
      <c r="C67" s="11" t="s">
        <v>16</v>
      </c>
      <c r="D67" s="205">
        <v>0</v>
      </c>
      <c r="E67" s="202">
        <v>0</v>
      </c>
      <c r="F67" s="207">
        <f t="shared" si="0"/>
        <v>0</v>
      </c>
    </row>
    <row r="68" spans="1:7" ht="15" customHeight="1" x14ac:dyDescent="0.2">
      <c r="A68" s="188" t="s">
        <v>113</v>
      </c>
      <c r="B68" s="177" t="s">
        <v>114</v>
      </c>
      <c r="C68" s="11" t="s">
        <v>16</v>
      </c>
      <c r="D68" s="205">
        <v>0</v>
      </c>
      <c r="E68" s="202">
        <v>0</v>
      </c>
      <c r="F68" s="207">
        <f t="shared" si="0"/>
        <v>0</v>
      </c>
    </row>
    <row r="69" spans="1:7" ht="15" customHeight="1" x14ac:dyDescent="0.2">
      <c r="A69" s="188" t="s">
        <v>115</v>
      </c>
      <c r="B69" s="222" t="s">
        <v>462</v>
      </c>
      <c r="C69" s="11" t="s">
        <v>16</v>
      </c>
      <c r="D69" s="205">
        <v>0</v>
      </c>
      <c r="E69" s="202">
        <v>0</v>
      </c>
      <c r="F69" s="207">
        <f t="shared" si="0"/>
        <v>0</v>
      </c>
    </row>
    <row r="70" spans="1:7" ht="15" customHeight="1" x14ac:dyDescent="0.2">
      <c r="A70" s="191" t="s">
        <v>116</v>
      </c>
      <c r="B70" s="221" t="s">
        <v>463</v>
      </c>
      <c r="C70" s="11" t="s">
        <v>16</v>
      </c>
      <c r="D70" s="200">
        <v>0</v>
      </c>
      <c r="E70" s="201">
        <v>0</v>
      </c>
      <c r="F70" s="207">
        <f t="shared" si="0"/>
        <v>0</v>
      </c>
    </row>
    <row r="71" spans="1:7" ht="15" customHeight="1" x14ac:dyDescent="0.2">
      <c r="A71" s="188" t="s">
        <v>117</v>
      </c>
      <c r="B71" s="176" t="s">
        <v>118</v>
      </c>
      <c r="C71" s="11" t="s">
        <v>16</v>
      </c>
      <c r="D71" s="205">
        <v>0</v>
      </c>
      <c r="E71" s="202">
        <v>0</v>
      </c>
      <c r="F71" s="207">
        <f t="shared" si="0"/>
        <v>0</v>
      </c>
    </row>
    <row r="72" spans="1:7" ht="15" customHeight="1" x14ac:dyDescent="0.2">
      <c r="A72" s="188" t="s">
        <v>119</v>
      </c>
      <c r="B72" s="176" t="s">
        <v>120</v>
      </c>
      <c r="C72" s="11" t="s">
        <v>16</v>
      </c>
      <c r="D72" s="205">
        <v>0</v>
      </c>
      <c r="E72" s="202">
        <v>0</v>
      </c>
      <c r="F72" s="207">
        <f t="shared" si="0"/>
        <v>0</v>
      </c>
    </row>
    <row r="73" spans="1:7" ht="15" customHeight="1" x14ac:dyDescent="0.2">
      <c r="A73" s="188" t="s">
        <v>121</v>
      </c>
      <c r="B73" s="176" t="s">
        <v>122</v>
      </c>
      <c r="C73" s="11" t="s">
        <v>16</v>
      </c>
      <c r="D73" s="205">
        <v>0</v>
      </c>
      <c r="E73" s="202">
        <v>0</v>
      </c>
      <c r="F73" s="207">
        <f t="shared" si="0"/>
        <v>0</v>
      </c>
    </row>
    <row r="74" spans="1:7" ht="15" customHeight="1" x14ac:dyDescent="0.2">
      <c r="A74" s="191" t="s">
        <v>123</v>
      </c>
      <c r="B74" s="221" t="s">
        <v>464</v>
      </c>
      <c r="C74" s="11" t="s">
        <v>16</v>
      </c>
      <c r="D74" s="200">
        <v>0</v>
      </c>
      <c r="E74" s="201">
        <v>0</v>
      </c>
      <c r="F74" s="207">
        <f t="shared" si="0"/>
        <v>0</v>
      </c>
    </row>
    <row r="75" spans="1:7" ht="15" customHeight="1" x14ac:dyDescent="0.2">
      <c r="A75" s="188" t="s">
        <v>124</v>
      </c>
      <c r="B75" s="176" t="s">
        <v>125</v>
      </c>
      <c r="C75" s="11" t="s">
        <v>16</v>
      </c>
      <c r="D75" s="200">
        <v>0</v>
      </c>
      <c r="E75" s="202">
        <v>0</v>
      </c>
      <c r="F75" s="207">
        <f t="shared" si="0"/>
        <v>0</v>
      </c>
      <c r="G75" s="15"/>
    </row>
    <row r="76" spans="1:7" ht="15" customHeight="1" x14ac:dyDescent="0.2">
      <c r="A76" s="188" t="s">
        <v>126</v>
      </c>
      <c r="B76" s="176" t="s">
        <v>127</v>
      </c>
      <c r="C76" s="11" t="s">
        <v>16</v>
      </c>
      <c r="D76" s="200">
        <v>0</v>
      </c>
      <c r="E76" s="202">
        <v>0</v>
      </c>
      <c r="F76" s="207">
        <f t="shared" si="0"/>
        <v>0</v>
      </c>
    </row>
    <row r="77" spans="1:7" ht="15" customHeight="1" x14ac:dyDescent="0.2">
      <c r="A77" s="188" t="s">
        <v>128</v>
      </c>
      <c r="B77" s="176" t="s">
        <v>129</v>
      </c>
      <c r="C77" s="11" t="s">
        <v>16</v>
      </c>
      <c r="D77" s="200">
        <v>0</v>
      </c>
      <c r="E77" s="202">
        <v>0</v>
      </c>
      <c r="F77" s="207">
        <f t="shared" si="0"/>
        <v>0</v>
      </c>
    </row>
    <row r="78" spans="1:7" ht="15" customHeight="1" x14ac:dyDescent="0.2">
      <c r="A78" s="188" t="s">
        <v>130</v>
      </c>
      <c r="B78" s="176" t="s">
        <v>131</v>
      </c>
      <c r="C78" s="11" t="s">
        <v>16</v>
      </c>
      <c r="D78" s="247"/>
      <c r="E78" s="202">
        <v>0</v>
      </c>
      <c r="F78" s="207">
        <f t="shared" si="0"/>
        <v>0</v>
      </c>
    </row>
    <row r="79" spans="1:7" ht="15" customHeight="1" x14ac:dyDescent="0.2">
      <c r="A79" s="188" t="s">
        <v>132</v>
      </c>
      <c r="B79" s="176" t="s">
        <v>133</v>
      </c>
      <c r="C79" s="11" t="s">
        <v>16</v>
      </c>
      <c r="D79" s="247"/>
      <c r="E79" s="202">
        <v>0</v>
      </c>
      <c r="F79" s="207">
        <f t="shared" si="0"/>
        <v>0</v>
      </c>
    </row>
    <row r="80" spans="1:7" ht="15" customHeight="1" x14ac:dyDescent="0.2">
      <c r="A80" s="190" t="s">
        <v>134</v>
      </c>
      <c r="B80" s="179" t="s">
        <v>135</v>
      </c>
      <c r="C80" s="12"/>
      <c r="D80" s="203"/>
      <c r="E80" s="204"/>
      <c r="F80" s="208"/>
    </row>
    <row r="81" spans="1:7" ht="15" customHeight="1" x14ac:dyDescent="0.2">
      <c r="A81" s="188" t="s">
        <v>136</v>
      </c>
      <c r="B81" s="221" t="s">
        <v>465</v>
      </c>
      <c r="C81" s="11" t="s">
        <v>16</v>
      </c>
      <c r="D81" s="205">
        <v>0</v>
      </c>
      <c r="E81" s="202">
        <v>0</v>
      </c>
      <c r="F81" s="207">
        <f t="shared" si="0"/>
        <v>0</v>
      </c>
    </row>
    <row r="82" spans="1:7" ht="15" customHeight="1" x14ac:dyDescent="0.2">
      <c r="A82" s="188" t="s">
        <v>137</v>
      </c>
      <c r="B82" s="176" t="s">
        <v>138</v>
      </c>
      <c r="C82" s="11" t="s">
        <v>16</v>
      </c>
      <c r="D82" s="248"/>
      <c r="E82" s="202">
        <v>0</v>
      </c>
      <c r="F82" s="207">
        <f t="shared" ref="F82:F107" si="1">D82+E82</f>
        <v>0</v>
      </c>
    </row>
    <row r="83" spans="1:7" ht="15" customHeight="1" x14ac:dyDescent="0.2">
      <c r="A83" s="188" t="s">
        <v>139</v>
      </c>
      <c r="B83" s="176" t="s">
        <v>140</v>
      </c>
      <c r="C83" s="11" t="s">
        <v>16</v>
      </c>
      <c r="D83" s="248"/>
      <c r="E83" s="202">
        <v>0</v>
      </c>
      <c r="F83" s="207">
        <f t="shared" si="1"/>
        <v>0</v>
      </c>
    </row>
    <row r="84" spans="1:7" ht="15" customHeight="1" x14ac:dyDescent="0.2">
      <c r="A84" s="181" t="s">
        <v>141</v>
      </c>
      <c r="B84" s="176" t="s">
        <v>142</v>
      </c>
      <c r="C84" s="11" t="s">
        <v>16</v>
      </c>
      <c r="D84" s="247"/>
      <c r="E84" s="202">
        <v>0</v>
      </c>
      <c r="F84" s="207">
        <f t="shared" si="1"/>
        <v>0</v>
      </c>
    </row>
    <row r="85" spans="1:7" ht="30" customHeight="1" x14ac:dyDescent="0.2">
      <c r="A85" s="196" t="s">
        <v>143</v>
      </c>
      <c r="B85" s="176" t="s">
        <v>144</v>
      </c>
      <c r="C85" s="13" t="s">
        <v>16</v>
      </c>
      <c r="D85" s="205">
        <v>0</v>
      </c>
      <c r="E85" s="202">
        <v>0</v>
      </c>
      <c r="F85" s="207">
        <f t="shared" si="1"/>
        <v>0</v>
      </c>
    </row>
    <row r="86" spans="1:7" ht="16.5" customHeight="1" x14ac:dyDescent="0.2">
      <c r="A86" s="181" t="s">
        <v>145</v>
      </c>
      <c r="B86" s="197" t="s">
        <v>146</v>
      </c>
      <c r="C86" s="11" t="s">
        <v>16</v>
      </c>
      <c r="D86" s="200">
        <v>0</v>
      </c>
      <c r="E86" s="202">
        <v>0</v>
      </c>
      <c r="F86" s="207">
        <f t="shared" si="1"/>
        <v>0</v>
      </c>
    </row>
    <row r="87" spans="1:7" ht="15" customHeight="1" x14ac:dyDescent="0.2">
      <c r="A87" s="181" t="s">
        <v>147</v>
      </c>
      <c r="B87" s="176" t="s">
        <v>148</v>
      </c>
      <c r="C87" s="11" t="s">
        <v>16</v>
      </c>
      <c r="D87" s="247"/>
      <c r="E87" s="202">
        <v>0</v>
      </c>
      <c r="F87" s="207">
        <f t="shared" si="1"/>
        <v>0</v>
      </c>
    </row>
    <row r="88" spans="1:7" ht="15" customHeight="1" x14ac:dyDescent="0.2">
      <c r="A88" s="181" t="s">
        <v>149</v>
      </c>
      <c r="B88" s="176" t="s">
        <v>150</v>
      </c>
      <c r="C88" s="11" t="s">
        <v>16</v>
      </c>
      <c r="D88" s="247"/>
      <c r="E88" s="202">
        <v>0</v>
      </c>
      <c r="F88" s="207">
        <f t="shared" si="1"/>
        <v>0</v>
      </c>
    </row>
    <row r="89" spans="1:7" ht="15" customHeight="1" x14ac:dyDescent="0.2">
      <c r="A89" s="181" t="s">
        <v>151</v>
      </c>
      <c r="B89" s="176" t="s">
        <v>152</v>
      </c>
      <c r="C89" s="11" t="s">
        <v>16</v>
      </c>
      <c r="D89" s="246"/>
      <c r="E89" s="202">
        <v>0</v>
      </c>
      <c r="F89" s="207">
        <f t="shared" si="1"/>
        <v>0</v>
      </c>
    </row>
    <row r="90" spans="1:7" ht="30" customHeight="1" x14ac:dyDescent="0.2">
      <c r="A90" s="181" t="s">
        <v>153</v>
      </c>
      <c r="B90" s="180" t="s">
        <v>154</v>
      </c>
      <c r="C90" s="11" t="s">
        <v>16</v>
      </c>
      <c r="D90" s="205">
        <v>0</v>
      </c>
      <c r="E90" s="202">
        <v>0</v>
      </c>
      <c r="F90" s="207">
        <f t="shared" si="1"/>
        <v>0</v>
      </c>
    </row>
    <row r="91" spans="1:7" ht="18.75" customHeight="1" x14ac:dyDescent="0.2">
      <c r="A91" s="182" t="s">
        <v>155</v>
      </c>
      <c r="B91" s="198" t="s">
        <v>156</v>
      </c>
      <c r="C91" s="12"/>
      <c r="D91" s="206"/>
      <c r="E91" s="204"/>
      <c r="F91" s="208"/>
    </row>
    <row r="92" spans="1:7" ht="15.75" customHeight="1" x14ac:dyDescent="0.2">
      <c r="A92" s="181" t="s">
        <v>157</v>
      </c>
      <c r="B92" s="176" t="s">
        <v>158</v>
      </c>
      <c r="C92" s="11" t="s">
        <v>16</v>
      </c>
      <c r="D92" s="205">
        <v>0</v>
      </c>
      <c r="E92" s="202">
        <v>0</v>
      </c>
      <c r="F92" s="207">
        <f t="shared" si="1"/>
        <v>0</v>
      </c>
    </row>
    <row r="93" spans="1:7" ht="15" customHeight="1" x14ac:dyDescent="0.2">
      <c r="A93" s="181" t="s">
        <v>159</v>
      </c>
      <c r="B93" s="176" t="s">
        <v>160</v>
      </c>
      <c r="C93" s="11" t="s">
        <v>16</v>
      </c>
      <c r="D93" s="248"/>
      <c r="E93" s="202">
        <v>0</v>
      </c>
      <c r="F93" s="207">
        <f t="shared" si="1"/>
        <v>0</v>
      </c>
    </row>
    <row r="94" spans="1:7" ht="15" customHeight="1" x14ac:dyDescent="0.2">
      <c r="A94" s="182" t="s">
        <v>161</v>
      </c>
      <c r="B94" s="179" t="s">
        <v>162</v>
      </c>
      <c r="C94" s="12"/>
      <c r="D94" s="206"/>
      <c r="E94" s="204"/>
      <c r="F94" s="208"/>
    </row>
    <row r="95" spans="1:7" ht="15" customHeight="1" x14ac:dyDescent="0.2">
      <c r="A95" s="181" t="s">
        <v>163</v>
      </c>
      <c r="B95" s="176" t="s">
        <v>164</v>
      </c>
      <c r="C95" s="11" t="s">
        <v>16</v>
      </c>
      <c r="D95" s="247"/>
      <c r="E95" s="202">
        <v>0</v>
      </c>
      <c r="F95" s="207">
        <f t="shared" si="1"/>
        <v>0</v>
      </c>
    </row>
    <row r="96" spans="1:7" ht="15" customHeight="1" x14ac:dyDescent="0.2">
      <c r="A96" s="196" t="s">
        <v>165</v>
      </c>
      <c r="B96" s="176" t="s">
        <v>166</v>
      </c>
      <c r="C96" s="11" t="s">
        <v>16</v>
      </c>
      <c r="D96" s="247"/>
      <c r="E96" s="202">
        <v>0</v>
      </c>
      <c r="F96" s="207">
        <f t="shared" si="1"/>
        <v>0</v>
      </c>
      <c r="G96" s="2"/>
    </row>
    <row r="97" spans="1:9" ht="15" customHeight="1" x14ac:dyDescent="0.2">
      <c r="A97" s="181" t="s">
        <v>167</v>
      </c>
      <c r="B97" s="176" t="s">
        <v>168</v>
      </c>
      <c r="C97" s="11" t="s">
        <v>16</v>
      </c>
      <c r="D97" s="200">
        <v>0</v>
      </c>
      <c r="E97" s="202">
        <v>0</v>
      </c>
      <c r="F97" s="207">
        <f t="shared" si="1"/>
        <v>0</v>
      </c>
    </row>
    <row r="98" spans="1:9" ht="15" customHeight="1" x14ac:dyDescent="0.2">
      <c r="A98" s="181" t="s">
        <v>169</v>
      </c>
      <c r="B98" s="176" t="s">
        <v>170</v>
      </c>
      <c r="C98" s="11" t="s">
        <v>16</v>
      </c>
      <c r="D98" s="246"/>
      <c r="E98" s="202">
        <v>0</v>
      </c>
      <c r="F98" s="207">
        <f t="shared" si="1"/>
        <v>0</v>
      </c>
    </row>
    <row r="99" spans="1:9" ht="15" customHeight="1" x14ac:dyDescent="0.2">
      <c r="A99" s="181" t="s">
        <v>171</v>
      </c>
      <c r="B99" s="176" t="s">
        <v>172</v>
      </c>
      <c r="C99" s="11" t="s">
        <v>16</v>
      </c>
      <c r="D99" s="247"/>
      <c r="E99" s="202">
        <v>0</v>
      </c>
      <c r="F99" s="207">
        <f t="shared" si="1"/>
        <v>0</v>
      </c>
    </row>
    <row r="100" spans="1:9" ht="15" customHeight="1" x14ac:dyDescent="0.2">
      <c r="A100" s="182" t="s">
        <v>173</v>
      </c>
      <c r="B100" s="179" t="s">
        <v>174</v>
      </c>
      <c r="C100" s="12"/>
      <c r="D100" s="203"/>
      <c r="E100" s="204"/>
      <c r="F100" s="208"/>
    </row>
    <row r="101" spans="1:9" ht="15" customHeight="1" x14ac:dyDescent="0.2">
      <c r="A101" s="181" t="s">
        <v>175</v>
      </c>
      <c r="B101" s="176" t="s">
        <v>176</v>
      </c>
      <c r="C101" s="11" t="s">
        <v>16</v>
      </c>
      <c r="D101" s="200">
        <v>0</v>
      </c>
      <c r="E101" s="202">
        <v>0</v>
      </c>
      <c r="F101" s="207">
        <f t="shared" si="1"/>
        <v>0</v>
      </c>
    </row>
    <row r="102" spans="1:9" ht="15" customHeight="1" x14ac:dyDescent="0.2">
      <c r="A102" s="181" t="s">
        <v>177</v>
      </c>
      <c r="B102" s="176" t="s">
        <v>178</v>
      </c>
      <c r="C102" s="11" t="s">
        <v>16</v>
      </c>
      <c r="D102" s="245">
        <v>0</v>
      </c>
      <c r="E102" s="202">
        <v>0</v>
      </c>
      <c r="F102" s="207">
        <f t="shared" si="1"/>
        <v>0</v>
      </c>
    </row>
    <row r="103" spans="1:9" ht="15" customHeight="1" x14ac:dyDescent="0.2">
      <c r="A103" s="181" t="s">
        <v>179</v>
      </c>
      <c r="B103" s="176" t="s">
        <v>180</v>
      </c>
      <c r="C103" s="11" t="s">
        <v>16</v>
      </c>
      <c r="D103" s="246"/>
      <c r="E103" s="202">
        <v>0</v>
      </c>
      <c r="F103" s="207">
        <f t="shared" si="1"/>
        <v>0</v>
      </c>
    </row>
    <row r="104" spans="1:9" ht="15" customHeight="1" x14ac:dyDescent="0.2">
      <c r="A104" s="181" t="s">
        <v>181</v>
      </c>
      <c r="B104" s="176" t="s">
        <v>182</v>
      </c>
      <c r="C104" s="11" t="s">
        <v>16</v>
      </c>
      <c r="D104" s="246"/>
      <c r="E104" s="202">
        <v>0</v>
      </c>
      <c r="F104" s="207">
        <f t="shared" si="1"/>
        <v>0</v>
      </c>
    </row>
    <row r="105" spans="1:9" ht="15" customHeight="1" x14ac:dyDescent="0.2">
      <c r="A105" s="199" t="s">
        <v>183</v>
      </c>
      <c r="B105" s="176" t="s">
        <v>184</v>
      </c>
      <c r="C105" s="11" t="s">
        <v>16</v>
      </c>
      <c r="D105" s="200">
        <v>0</v>
      </c>
      <c r="E105" s="201">
        <v>0</v>
      </c>
      <c r="F105" s="207">
        <f t="shared" si="1"/>
        <v>0</v>
      </c>
    </row>
    <row r="106" spans="1:9" ht="15" customHeight="1" x14ac:dyDescent="0.2">
      <c r="A106" s="186" t="s">
        <v>185</v>
      </c>
      <c r="B106" s="179" t="s">
        <v>186</v>
      </c>
      <c r="C106" s="12"/>
      <c r="D106" s="203"/>
      <c r="E106" s="203"/>
      <c r="F106" s="208"/>
    </row>
    <row r="107" spans="1:9" ht="30" customHeight="1" x14ac:dyDescent="0.2">
      <c r="A107" s="181" t="s">
        <v>187</v>
      </c>
      <c r="B107" s="176" t="s">
        <v>188</v>
      </c>
      <c r="C107" s="11" t="s">
        <v>16</v>
      </c>
      <c r="D107" s="247"/>
      <c r="E107" s="201">
        <v>0</v>
      </c>
      <c r="F107" s="207">
        <f t="shared" si="1"/>
        <v>0</v>
      </c>
    </row>
    <row r="108" spans="1:9" ht="15" customHeight="1" x14ac:dyDescent="0.2"/>
    <row r="109" spans="1:9" ht="15" customHeight="1" thickBot="1" x14ac:dyDescent="0.25"/>
    <row r="110" spans="1:9" s="16" customFormat="1" ht="31.5" customHeight="1" thickBot="1" x14ac:dyDescent="0.3">
      <c r="A110" s="262" t="s">
        <v>455</v>
      </c>
      <c r="B110" s="263"/>
      <c r="C110" s="263"/>
      <c r="D110" s="263"/>
      <c r="E110" s="264"/>
      <c r="F110" s="130">
        <f>SUM(F17:F107)</f>
        <v>0</v>
      </c>
    </row>
    <row r="111" spans="1:9" ht="15" customHeight="1" x14ac:dyDescent="0.2">
      <c r="A111" s="16"/>
      <c r="B111" s="16"/>
      <c r="I111" s="17"/>
    </row>
    <row r="112" spans="1:9" ht="15" customHeight="1" x14ac:dyDescent="0.2">
      <c r="A112" t="s">
        <v>189</v>
      </c>
      <c r="B112" t="s">
        <v>190</v>
      </c>
    </row>
  </sheetData>
  <sheetProtection sheet="1" objects="1" scenarios="1" selectLockedCells="1"/>
  <mergeCells count="13">
    <mergeCell ref="A110:E110"/>
    <mergeCell ref="A8:E8"/>
    <mergeCell ref="A1:B1"/>
    <mergeCell ref="A4:B4"/>
    <mergeCell ref="A5:B5"/>
    <mergeCell ref="A6:E6"/>
    <mergeCell ref="A9:B9"/>
    <mergeCell ref="A12:A14"/>
    <mergeCell ref="B12:B14"/>
    <mergeCell ref="C12:C14"/>
    <mergeCell ref="A11:F11"/>
    <mergeCell ref="D12:F12"/>
    <mergeCell ref="F13:F14"/>
  </mergeCells>
  <pageMargins left="0.7" right="0.7" top="0.78740157499999996" bottom="0.78740157499999996" header="0.3" footer="0.3"/>
  <pageSetup paperSize="9" scale="63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5"/>
  <sheetViews>
    <sheetView topLeftCell="A30" zoomScaleNormal="100" workbookViewId="0">
      <selection activeCell="F133" sqref="F133"/>
    </sheetView>
  </sheetViews>
  <sheetFormatPr defaultRowHeight="12.75" x14ac:dyDescent="0.2"/>
  <cols>
    <col min="1" max="1" width="6.75" customWidth="1"/>
    <col min="2" max="2" width="61.5" customWidth="1"/>
    <col min="3" max="3" width="3.625" bestFit="1" customWidth="1"/>
    <col min="4" max="4" width="7.75" bestFit="1" customWidth="1"/>
    <col min="5" max="8" width="10.375" customWidth="1"/>
    <col min="9" max="9" width="26.75" customWidth="1"/>
    <col min="10" max="10" width="5.75" customWidth="1"/>
    <col min="11" max="11" width="9" customWidth="1"/>
  </cols>
  <sheetData>
    <row r="1" spans="1:12" x14ac:dyDescent="0.2">
      <c r="A1" s="287"/>
      <c r="B1" s="287"/>
      <c r="C1" s="18"/>
      <c r="D1" s="18"/>
      <c r="E1" s="18"/>
      <c r="F1" s="18"/>
      <c r="G1" s="19"/>
      <c r="H1" s="19"/>
      <c r="I1" s="18"/>
      <c r="J1" s="18"/>
      <c r="K1" s="18"/>
      <c r="L1" s="18"/>
    </row>
    <row r="2" spans="1:12" x14ac:dyDescent="0.2">
      <c r="A2" s="18"/>
      <c r="B2" s="213" t="s">
        <v>453</v>
      </c>
      <c r="C2" s="18"/>
      <c r="D2" s="18"/>
      <c r="E2" s="18"/>
      <c r="F2" s="18"/>
      <c r="G2" s="19"/>
      <c r="H2" s="19"/>
      <c r="I2" s="18"/>
      <c r="J2" s="18"/>
      <c r="K2" s="18"/>
      <c r="L2" s="18"/>
    </row>
    <row r="3" spans="1:12" x14ac:dyDescent="0.2">
      <c r="A3" s="20"/>
      <c r="B3" s="20"/>
      <c r="C3" s="19"/>
      <c r="D3" s="19"/>
      <c r="E3" s="19"/>
      <c r="F3" s="19"/>
      <c r="G3" s="19"/>
      <c r="H3" s="19"/>
      <c r="I3" s="18"/>
      <c r="J3" s="18"/>
      <c r="K3" s="18"/>
      <c r="L3" s="18"/>
    </row>
    <row r="4" spans="1:12" x14ac:dyDescent="0.2">
      <c r="A4" s="288" t="s">
        <v>0</v>
      </c>
      <c r="B4" s="288"/>
      <c r="C4" s="19"/>
      <c r="D4" s="19"/>
      <c r="E4" s="19"/>
      <c r="F4" s="19"/>
      <c r="G4" s="19"/>
      <c r="H4" s="19"/>
      <c r="I4" s="18"/>
      <c r="J4" s="18"/>
      <c r="K4" s="18"/>
      <c r="L4" s="18"/>
    </row>
    <row r="5" spans="1:12" x14ac:dyDescent="0.2">
      <c r="A5" s="288" t="s">
        <v>1</v>
      </c>
      <c r="B5" s="28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 ht="21" customHeight="1" x14ac:dyDescent="0.25">
      <c r="A6" s="293" t="s">
        <v>191</v>
      </c>
      <c r="B6" s="293"/>
      <c r="C6" s="293"/>
      <c r="D6" s="293"/>
      <c r="E6" s="293"/>
      <c r="F6" s="293"/>
      <c r="G6" s="293"/>
      <c r="H6" s="98"/>
      <c r="I6" s="18"/>
      <c r="J6" s="18"/>
      <c r="K6" s="18"/>
      <c r="L6" s="18"/>
    </row>
    <row r="7" spans="1:12" x14ac:dyDescent="0.2">
      <c r="A7" s="220" t="s">
        <v>192</v>
      </c>
      <c r="B7" s="220"/>
      <c r="C7" s="220"/>
      <c r="D7" s="220"/>
      <c r="E7" s="220"/>
      <c r="F7" s="218"/>
      <c r="G7" s="21"/>
      <c r="H7" s="21"/>
      <c r="I7" s="18"/>
      <c r="J7" s="18"/>
      <c r="K7" s="18"/>
      <c r="L7" s="18"/>
    </row>
    <row r="8" spans="1:12" ht="12.75" customHeight="1" x14ac:dyDescent="0.2">
      <c r="A8" s="294" t="s">
        <v>193</v>
      </c>
      <c r="B8" s="294"/>
      <c r="C8" s="294"/>
      <c r="D8" s="294"/>
      <c r="E8" s="294"/>
      <c r="F8" s="294"/>
      <c r="G8" s="294"/>
      <c r="H8" s="99"/>
      <c r="I8" s="18"/>
      <c r="J8" s="18"/>
      <c r="K8" s="18"/>
      <c r="L8" s="18"/>
    </row>
    <row r="9" spans="1:12" ht="1.5" customHeight="1" x14ac:dyDescent="0.2">
      <c r="A9" s="289" t="s">
        <v>5</v>
      </c>
      <c r="B9" s="289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13.5" thickBot="1" x14ac:dyDescent="0.25">
      <c r="A10" s="22"/>
      <c r="B10" s="22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ht="22.5" customHeight="1" thickBot="1" x14ac:dyDescent="0.3">
      <c r="A11" s="23" t="s">
        <v>194</v>
      </c>
      <c r="B11" s="23"/>
      <c r="C11" s="24"/>
      <c r="D11" s="24"/>
      <c r="E11" s="24"/>
      <c r="F11" s="100"/>
      <c r="G11" s="101"/>
      <c r="H11" s="101"/>
      <c r="I11" s="25"/>
      <c r="J11" s="18"/>
      <c r="K11" s="18"/>
      <c r="L11" s="18"/>
    </row>
    <row r="12" spans="1:12" ht="13.5" customHeight="1" thickBot="1" x14ac:dyDescent="0.25">
      <c r="A12" s="270" t="s">
        <v>7</v>
      </c>
      <c r="B12" s="290" t="s">
        <v>195</v>
      </c>
      <c r="C12" s="276" t="s">
        <v>9</v>
      </c>
      <c r="D12" s="276" t="s">
        <v>444</v>
      </c>
      <c r="E12" s="282" t="s">
        <v>10</v>
      </c>
      <c r="F12" s="283"/>
      <c r="G12" s="283"/>
      <c r="H12" s="283"/>
      <c r="I12" s="284"/>
      <c r="J12" s="18"/>
      <c r="K12" s="18"/>
      <c r="L12" s="18"/>
    </row>
    <row r="13" spans="1:12" ht="13.5" customHeight="1" thickBot="1" x14ac:dyDescent="0.25">
      <c r="A13" s="271"/>
      <c r="B13" s="291"/>
      <c r="C13" s="277"/>
      <c r="D13" s="277"/>
      <c r="E13" s="282" t="s">
        <v>11</v>
      </c>
      <c r="F13" s="284"/>
      <c r="G13" s="282" t="s">
        <v>12</v>
      </c>
      <c r="H13" s="284"/>
      <c r="I13" s="295" t="s">
        <v>443</v>
      </c>
      <c r="J13" s="18"/>
      <c r="K13" s="18"/>
      <c r="L13" s="18"/>
    </row>
    <row r="14" spans="1:12" ht="13.5" thickBot="1" x14ac:dyDescent="0.25">
      <c r="A14" s="272"/>
      <c r="B14" s="292"/>
      <c r="C14" s="278"/>
      <c r="D14" s="278"/>
      <c r="E14" s="7" t="s">
        <v>13</v>
      </c>
      <c r="F14" s="7" t="s">
        <v>445</v>
      </c>
      <c r="G14" s="7" t="s">
        <v>13</v>
      </c>
      <c r="H14" s="7" t="s">
        <v>445</v>
      </c>
      <c r="I14" s="296"/>
      <c r="J14" s="18"/>
      <c r="K14" s="18"/>
      <c r="L14" s="18"/>
    </row>
    <row r="15" spans="1:12" ht="15" customHeight="1" thickBot="1" x14ac:dyDescent="0.25">
      <c r="A15" s="26">
        <v>1</v>
      </c>
      <c r="B15" s="27">
        <v>2</v>
      </c>
      <c r="C15" s="28">
        <v>3</v>
      </c>
      <c r="D15" s="28">
        <v>4</v>
      </c>
      <c r="E15" s="28">
        <v>5</v>
      </c>
      <c r="F15" s="28">
        <v>6</v>
      </c>
      <c r="G15" s="28">
        <v>7</v>
      </c>
      <c r="H15" s="28">
        <v>8</v>
      </c>
      <c r="I15" s="28">
        <v>9</v>
      </c>
      <c r="J15" s="18"/>
      <c r="K15" s="18"/>
      <c r="L15" s="18"/>
    </row>
    <row r="16" spans="1:12" ht="15" customHeight="1" thickBot="1" x14ac:dyDescent="0.25">
      <c r="A16" s="29"/>
      <c r="B16" s="30" t="s">
        <v>196</v>
      </c>
      <c r="C16" s="31"/>
      <c r="D16" s="102"/>
      <c r="E16" s="32"/>
      <c r="F16" s="103"/>
      <c r="G16" s="32"/>
      <c r="H16" s="104"/>
      <c r="I16" s="105"/>
      <c r="J16" s="18"/>
      <c r="K16" s="18"/>
      <c r="L16" s="18"/>
    </row>
    <row r="17" spans="1:13" ht="15" customHeight="1" thickBot="1" x14ac:dyDescent="0.25">
      <c r="A17" s="33" t="s">
        <v>197</v>
      </c>
      <c r="B17" s="223" t="s">
        <v>466</v>
      </c>
      <c r="C17" s="34" t="s">
        <v>16</v>
      </c>
      <c r="D17" s="106">
        <v>6</v>
      </c>
      <c r="E17" s="200">
        <v>0</v>
      </c>
      <c r="F17" s="230">
        <f>D17*E17</f>
        <v>0</v>
      </c>
      <c r="G17" s="231">
        <v>0</v>
      </c>
      <c r="H17" s="230">
        <f>G17*D17</f>
        <v>0</v>
      </c>
      <c r="I17" s="209">
        <f>F17+H17</f>
        <v>0</v>
      </c>
      <c r="J17" s="18"/>
      <c r="K17" s="18"/>
      <c r="L17" s="18"/>
    </row>
    <row r="18" spans="1:13" ht="15" customHeight="1" thickBot="1" x14ac:dyDescent="0.25">
      <c r="A18" s="35" t="s">
        <v>17</v>
      </c>
      <c r="B18" s="36" t="s">
        <v>198</v>
      </c>
      <c r="C18" s="37" t="s">
        <v>16</v>
      </c>
      <c r="D18" s="107">
        <v>6</v>
      </c>
      <c r="E18" s="200">
        <v>0</v>
      </c>
      <c r="F18" s="230">
        <f t="shared" ref="F18:F81" si="0">D18*E18</f>
        <v>0</v>
      </c>
      <c r="G18" s="231">
        <v>0</v>
      </c>
      <c r="H18" s="230">
        <f t="shared" ref="H18:H81" si="1">G18*D18</f>
        <v>0</v>
      </c>
      <c r="I18" s="209">
        <f t="shared" ref="I18:I81" si="2">F18+H18</f>
        <v>0</v>
      </c>
      <c r="J18" s="18"/>
      <c r="K18" s="18"/>
      <c r="L18" s="18"/>
    </row>
    <row r="19" spans="1:13" ht="30" customHeight="1" thickBot="1" x14ac:dyDescent="0.25">
      <c r="A19" s="38" t="s">
        <v>19</v>
      </c>
      <c r="B19" s="39" t="s">
        <v>199</v>
      </c>
      <c r="C19" s="37" t="s">
        <v>16</v>
      </c>
      <c r="D19" s="107">
        <v>6</v>
      </c>
      <c r="E19" s="200">
        <v>0</v>
      </c>
      <c r="F19" s="230">
        <f t="shared" si="0"/>
        <v>0</v>
      </c>
      <c r="G19" s="231">
        <v>0</v>
      </c>
      <c r="H19" s="230">
        <f t="shared" si="1"/>
        <v>0</v>
      </c>
      <c r="I19" s="209">
        <f t="shared" si="2"/>
        <v>0</v>
      </c>
      <c r="J19" s="18"/>
      <c r="K19" s="18"/>
      <c r="L19" s="18"/>
    </row>
    <row r="20" spans="1:13" ht="17.25" customHeight="1" thickBot="1" x14ac:dyDescent="0.25">
      <c r="A20" s="38" t="s">
        <v>21</v>
      </c>
      <c r="B20" s="40" t="s">
        <v>200</v>
      </c>
      <c r="C20" s="37" t="s">
        <v>16</v>
      </c>
      <c r="D20" s="107">
        <v>6</v>
      </c>
      <c r="E20" s="200">
        <v>0</v>
      </c>
      <c r="F20" s="230">
        <f t="shared" si="0"/>
        <v>0</v>
      </c>
      <c r="G20" s="231">
        <v>0</v>
      </c>
      <c r="H20" s="230">
        <f t="shared" si="1"/>
        <v>0</v>
      </c>
      <c r="I20" s="209">
        <f t="shared" si="2"/>
        <v>0</v>
      </c>
      <c r="J20" s="18"/>
      <c r="K20" s="18"/>
      <c r="L20" s="18"/>
    </row>
    <row r="21" spans="1:13" ht="18" customHeight="1" thickBot="1" x14ac:dyDescent="0.25">
      <c r="A21" s="38" t="s">
        <v>23</v>
      </c>
      <c r="B21" s="41" t="s">
        <v>24</v>
      </c>
      <c r="C21" s="42"/>
      <c r="D21" s="108"/>
      <c r="E21" s="232"/>
      <c r="F21" s="232"/>
      <c r="G21" s="232"/>
      <c r="H21" s="232"/>
      <c r="I21" s="210"/>
      <c r="J21" s="18"/>
      <c r="K21" s="18"/>
      <c r="L21" s="18"/>
    </row>
    <row r="22" spans="1:13" ht="15.75" customHeight="1" thickBot="1" x14ac:dyDescent="0.25">
      <c r="A22" s="35" t="s">
        <v>25</v>
      </c>
      <c r="B22" s="40" t="s">
        <v>201</v>
      </c>
      <c r="C22" s="37" t="s">
        <v>16</v>
      </c>
      <c r="D22" s="107">
        <v>6</v>
      </c>
      <c r="E22" s="200">
        <v>0</v>
      </c>
      <c r="F22" s="230">
        <f t="shared" si="0"/>
        <v>0</v>
      </c>
      <c r="G22" s="231">
        <v>0</v>
      </c>
      <c r="H22" s="230">
        <f t="shared" si="1"/>
        <v>0</v>
      </c>
      <c r="I22" s="209">
        <f t="shared" si="2"/>
        <v>0</v>
      </c>
      <c r="J22" s="18"/>
      <c r="K22" s="18"/>
      <c r="L22" s="18"/>
    </row>
    <row r="23" spans="1:13" ht="15" customHeight="1" thickBot="1" x14ac:dyDescent="0.25">
      <c r="A23" s="35" t="s">
        <v>27</v>
      </c>
      <c r="B23" s="224" t="s">
        <v>467</v>
      </c>
      <c r="C23" s="37" t="s">
        <v>16</v>
      </c>
      <c r="D23" s="107">
        <v>6</v>
      </c>
      <c r="E23" s="200">
        <v>0</v>
      </c>
      <c r="F23" s="230">
        <f t="shared" si="0"/>
        <v>0</v>
      </c>
      <c r="G23" s="231">
        <v>0</v>
      </c>
      <c r="H23" s="230">
        <f t="shared" si="1"/>
        <v>0</v>
      </c>
      <c r="I23" s="209">
        <f t="shared" si="2"/>
        <v>0</v>
      </c>
      <c r="J23" s="18"/>
      <c r="K23" s="18"/>
      <c r="L23" s="18"/>
    </row>
    <row r="24" spans="1:13" ht="29.25" customHeight="1" thickBot="1" x14ac:dyDescent="0.25">
      <c r="A24" s="38" t="s">
        <v>29</v>
      </c>
      <c r="B24" s="43" t="s">
        <v>202</v>
      </c>
      <c r="C24" s="37" t="s">
        <v>16</v>
      </c>
      <c r="D24" s="107">
        <v>6</v>
      </c>
      <c r="E24" s="200">
        <v>0</v>
      </c>
      <c r="F24" s="230">
        <f t="shared" si="0"/>
        <v>0</v>
      </c>
      <c r="G24" s="231">
        <v>0</v>
      </c>
      <c r="H24" s="230">
        <f t="shared" si="1"/>
        <v>0</v>
      </c>
      <c r="I24" s="209">
        <f t="shared" si="2"/>
        <v>0</v>
      </c>
      <c r="J24" s="18"/>
      <c r="K24" s="18"/>
      <c r="L24" s="18"/>
    </row>
    <row r="25" spans="1:13" ht="15" customHeight="1" thickBot="1" x14ac:dyDescent="0.25">
      <c r="A25" s="38" t="s">
        <v>31</v>
      </c>
      <c r="B25" s="40" t="s">
        <v>203</v>
      </c>
      <c r="C25" s="37" t="s">
        <v>16</v>
      </c>
      <c r="D25" s="107">
        <v>6</v>
      </c>
      <c r="E25" s="200">
        <v>0</v>
      </c>
      <c r="F25" s="230">
        <f t="shared" si="0"/>
        <v>0</v>
      </c>
      <c r="G25" s="231">
        <v>0</v>
      </c>
      <c r="H25" s="230">
        <f t="shared" si="1"/>
        <v>0</v>
      </c>
      <c r="I25" s="209">
        <f t="shared" si="2"/>
        <v>0</v>
      </c>
      <c r="J25" s="18"/>
      <c r="K25" s="18"/>
      <c r="L25" s="18"/>
    </row>
    <row r="26" spans="1:13" ht="15" customHeight="1" thickBot="1" x14ac:dyDescent="0.25">
      <c r="A26" s="38" t="s">
        <v>32</v>
      </c>
      <c r="B26" s="40" t="s">
        <v>204</v>
      </c>
      <c r="C26" s="37" t="s">
        <v>16</v>
      </c>
      <c r="D26" s="107">
        <v>6</v>
      </c>
      <c r="E26" s="200">
        <v>0</v>
      </c>
      <c r="F26" s="230">
        <f t="shared" si="0"/>
        <v>0</v>
      </c>
      <c r="G26" s="231">
        <v>0</v>
      </c>
      <c r="H26" s="230">
        <f t="shared" si="1"/>
        <v>0</v>
      </c>
      <c r="I26" s="209">
        <f t="shared" si="2"/>
        <v>0</v>
      </c>
      <c r="J26" s="18"/>
      <c r="K26" s="18"/>
      <c r="L26" s="18"/>
    </row>
    <row r="27" spans="1:13" ht="15" customHeight="1" thickBot="1" x14ac:dyDescent="0.25">
      <c r="A27" s="38" t="s">
        <v>34</v>
      </c>
      <c r="B27" s="40" t="s">
        <v>205</v>
      </c>
      <c r="C27" s="37" t="s">
        <v>16</v>
      </c>
      <c r="D27" s="107">
        <v>6</v>
      </c>
      <c r="E27" s="200">
        <v>0</v>
      </c>
      <c r="F27" s="230">
        <f t="shared" si="0"/>
        <v>0</v>
      </c>
      <c r="G27" s="231">
        <v>0</v>
      </c>
      <c r="H27" s="230">
        <f t="shared" si="1"/>
        <v>0</v>
      </c>
      <c r="I27" s="209">
        <f t="shared" si="2"/>
        <v>0</v>
      </c>
      <c r="J27" s="18"/>
      <c r="K27" s="18"/>
      <c r="L27" s="18"/>
    </row>
    <row r="28" spans="1:13" ht="15" customHeight="1" thickBot="1" x14ac:dyDescent="0.25">
      <c r="A28" s="38" t="s">
        <v>35</v>
      </c>
      <c r="B28" s="40" t="s">
        <v>206</v>
      </c>
      <c r="C28" s="37" t="s">
        <v>16</v>
      </c>
      <c r="D28" s="107">
        <v>6</v>
      </c>
      <c r="E28" s="200">
        <v>0</v>
      </c>
      <c r="F28" s="230">
        <f t="shared" si="0"/>
        <v>0</v>
      </c>
      <c r="G28" s="231">
        <v>0</v>
      </c>
      <c r="H28" s="230">
        <f t="shared" si="1"/>
        <v>0</v>
      </c>
      <c r="I28" s="209">
        <f t="shared" si="2"/>
        <v>0</v>
      </c>
      <c r="J28" s="18"/>
      <c r="K28" s="18"/>
      <c r="L28" s="18"/>
    </row>
    <row r="29" spans="1:13" ht="30" customHeight="1" thickBot="1" x14ac:dyDescent="0.25">
      <c r="A29" s="38" t="s">
        <v>37</v>
      </c>
      <c r="B29" s="43" t="s">
        <v>207</v>
      </c>
      <c r="C29" s="37" t="s">
        <v>16</v>
      </c>
      <c r="D29" s="107">
        <v>6</v>
      </c>
      <c r="E29" s="200">
        <v>0</v>
      </c>
      <c r="F29" s="230">
        <f t="shared" si="0"/>
        <v>0</v>
      </c>
      <c r="G29" s="231">
        <v>0</v>
      </c>
      <c r="H29" s="230">
        <f t="shared" si="1"/>
        <v>0</v>
      </c>
      <c r="I29" s="209">
        <f t="shared" si="2"/>
        <v>0</v>
      </c>
      <c r="J29" s="18"/>
      <c r="K29" s="18"/>
      <c r="L29" s="18"/>
    </row>
    <row r="30" spans="1:13" ht="15" customHeight="1" thickBot="1" x14ac:dyDescent="0.25">
      <c r="A30" s="38" t="s">
        <v>39</v>
      </c>
      <c r="B30" s="43" t="s">
        <v>208</v>
      </c>
      <c r="C30" s="37" t="s">
        <v>16</v>
      </c>
      <c r="D30" s="107">
        <v>6</v>
      </c>
      <c r="E30" s="200">
        <v>0</v>
      </c>
      <c r="F30" s="230">
        <f t="shared" si="0"/>
        <v>0</v>
      </c>
      <c r="G30" s="231">
        <v>0</v>
      </c>
      <c r="H30" s="230">
        <f t="shared" si="1"/>
        <v>0</v>
      </c>
      <c r="I30" s="209">
        <f t="shared" si="2"/>
        <v>0</v>
      </c>
      <c r="J30" s="18"/>
      <c r="K30" s="18"/>
      <c r="L30" s="18"/>
    </row>
    <row r="31" spans="1:13" ht="30" customHeight="1" thickBot="1" x14ac:dyDescent="0.25">
      <c r="A31" s="38" t="s">
        <v>209</v>
      </c>
      <c r="B31" s="43" t="s">
        <v>210</v>
      </c>
      <c r="C31" s="37" t="s">
        <v>16</v>
      </c>
      <c r="D31" s="107">
        <v>6</v>
      </c>
      <c r="E31" s="200">
        <v>0</v>
      </c>
      <c r="F31" s="230">
        <f t="shared" si="0"/>
        <v>0</v>
      </c>
      <c r="G31" s="231">
        <v>0</v>
      </c>
      <c r="H31" s="230">
        <f t="shared" si="1"/>
        <v>0</v>
      </c>
      <c r="I31" s="209">
        <f t="shared" si="2"/>
        <v>0</v>
      </c>
      <c r="J31" s="18"/>
      <c r="K31" s="18"/>
      <c r="L31" s="18"/>
    </row>
    <row r="32" spans="1:13" s="8" customFormat="1" ht="28.5" customHeight="1" thickBot="1" x14ac:dyDescent="0.25">
      <c r="A32" s="131" t="s">
        <v>211</v>
      </c>
      <c r="B32" s="44" t="s">
        <v>212</v>
      </c>
      <c r="C32" s="132" t="s">
        <v>16</v>
      </c>
      <c r="D32" s="107">
        <v>6</v>
      </c>
      <c r="E32" s="247"/>
      <c r="F32" s="249"/>
      <c r="G32" s="231">
        <v>0</v>
      </c>
      <c r="H32" s="230">
        <f t="shared" si="1"/>
        <v>0</v>
      </c>
      <c r="I32" s="209">
        <f t="shared" si="2"/>
        <v>0</v>
      </c>
      <c r="J32" s="133"/>
      <c r="K32" s="133"/>
      <c r="L32" s="133"/>
      <c r="M32" s="134"/>
    </row>
    <row r="33" spans="1:16" ht="15" customHeight="1" thickBot="1" x14ac:dyDescent="0.25">
      <c r="A33" s="38" t="s">
        <v>213</v>
      </c>
      <c r="B33" s="45" t="s">
        <v>214</v>
      </c>
      <c r="C33" s="37" t="s">
        <v>16</v>
      </c>
      <c r="D33" s="107">
        <v>6</v>
      </c>
      <c r="E33" s="247"/>
      <c r="F33" s="249"/>
      <c r="G33" s="231">
        <v>0</v>
      </c>
      <c r="H33" s="230">
        <f t="shared" si="1"/>
        <v>0</v>
      </c>
      <c r="I33" s="209">
        <f t="shared" si="2"/>
        <v>0</v>
      </c>
      <c r="J33" s="18"/>
      <c r="K33" s="18"/>
      <c r="L33" s="18"/>
      <c r="M33" s="46"/>
    </row>
    <row r="34" spans="1:16" ht="15" customHeight="1" thickBot="1" x14ac:dyDescent="0.25">
      <c r="A34" s="38" t="s">
        <v>215</v>
      </c>
      <c r="B34" s="45" t="s">
        <v>216</v>
      </c>
      <c r="C34" s="37" t="s">
        <v>16</v>
      </c>
      <c r="D34" s="107">
        <v>6</v>
      </c>
      <c r="E34" s="247"/>
      <c r="F34" s="249"/>
      <c r="G34" s="231">
        <v>0</v>
      </c>
      <c r="H34" s="230">
        <f t="shared" si="1"/>
        <v>0</v>
      </c>
      <c r="I34" s="209">
        <f t="shared" si="2"/>
        <v>0</v>
      </c>
      <c r="J34" s="18"/>
      <c r="K34" s="18"/>
      <c r="L34" s="18"/>
    </row>
    <row r="35" spans="1:16" ht="30" customHeight="1" thickBot="1" x14ac:dyDescent="0.25">
      <c r="A35" s="38" t="s">
        <v>217</v>
      </c>
      <c r="B35" s="43" t="s">
        <v>218</v>
      </c>
      <c r="C35" s="37" t="s">
        <v>16</v>
      </c>
      <c r="D35" s="107">
        <v>6</v>
      </c>
      <c r="E35" s="200">
        <v>0</v>
      </c>
      <c r="F35" s="230">
        <f t="shared" si="0"/>
        <v>0</v>
      </c>
      <c r="G35" s="231">
        <v>0</v>
      </c>
      <c r="H35" s="230">
        <f t="shared" si="1"/>
        <v>0</v>
      </c>
      <c r="I35" s="209">
        <f t="shared" si="2"/>
        <v>0</v>
      </c>
      <c r="J35" s="18"/>
      <c r="K35" s="18"/>
      <c r="L35" s="18"/>
    </row>
    <row r="36" spans="1:16" ht="15.75" customHeight="1" thickBot="1" x14ac:dyDescent="0.25">
      <c r="A36" s="38" t="s">
        <v>219</v>
      </c>
      <c r="B36" s="45" t="s">
        <v>220</v>
      </c>
      <c r="C36" s="37" t="s">
        <v>16</v>
      </c>
      <c r="D36" s="107">
        <v>6</v>
      </c>
      <c r="E36" s="247"/>
      <c r="F36" s="249"/>
      <c r="G36" s="231">
        <v>0</v>
      </c>
      <c r="H36" s="230">
        <f t="shared" si="1"/>
        <v>0</v>
      </c>
      <c r="I36" s="209">
        <f t="shared" si="2"/>
        <v>0</v>
      </c>
      <c r="J36" s="18"/>
      <c r="K36" s="18"/>
      <c r="L36" s="18"/>
    </row>
    <row r="37" spans="1:16" ht="15.75" customHeight="1" thickBot="1" x14ac:dyDescent="0.25">
      <c r="A37" s="35" t="s">
        <v>221</v>
      </c>
      <c r="B37" s="45" t="s">
        <v>222</v>
      </c>
      <c r="C37" s="37" t="s">
        <v>16</v>
      </c>
      <c r="D37" s="107">
        <v>6</v>
      </c>
      <c r="E37" s="247"/>
      <c r="F37" s="249"/>
      <c r="G37" s="231">
        <v>0</v>
      </c>
      <c r="H37" s="230">
        <f t="shared" si="1"/>
        <v>0</v>
      </c>
      <c r="I37" s="209">
        <f t="shared" si="2"/>
        <v>0</v>
      </c>
      <c r="J37" s="18"/>
      <c r="K37" s="18"/>
      <c r="L37" s="18"/>
    </row>
    <row r="38" spans="1:16" ht="15" customHeight="1" thickBot="1" x14ac:dyDescent="0.25">
      <c r="A38" s="38" t="s">
        <v>223</v>
      </c>
      <c r="B38" s="45" t="s">
        <v>224</v>
      </c>
      <c r="C38" s="37" t="s">
        <v>16</v>
      </c>
      <c r="D38" s="107">
        <v>6</v>
      </c>
      <c r="E38" s="200">
        <v>0</v>
      </c>
      <c r="F38" s="230">
        <f t="shared" si="0"/>
        <v>0</v>
      </c>
      <c r="G38" s="231">
        <v>0</v>
      </c>
      <c r="H38" s="230">
        <f t="shared" si="1"/>
        <v>0</v>
      </c>
      <c r="I38" s="209">
        <f t="shared" si="2"/>
        <v>0</v>
      </c>
      <c r="J38" s="18"/>
      <c r="K38" s="18"/>
      <c r="L38" s="18"/>
      <c r="P38" s="2"/>
    </row>
    <row r="39" spans="1:16" ht="15" customHeight="1" thickBot="1" x14ac:dyDescent="0.25">
      <c r="A39" s="38" t="s">
        <v>225</v>
      </c>
      <c r="B39" s="40" t="s">
        <v>226</v>
      </c>
      <c r="C39" s="37" t="s">
        <v>16</v>
      </c>
      <c r="D39" s="107">
        <v>6</v>
      </c>
      <c r="E39" s="200">
        <v>0</v>
      </c>
      <c r="F39" s="230">
        <f t="shared" si="0"/>
        <v>0</v>
      </c>
      <c r="G39" s="231">
        <v>0</v>
      </c>
      <c r="H39" s="230">
        <f t="shared" si="1"/>
        <v>0</v>
      </c>
      <c r="I39" s="209">
        <f t="shared" si="2"/>
        <v>0</v>
      </c>
      <c r="J39" s="18"/>
      <c r="K39" s="18"/>
      <c r="L39" s="18"/>
    </row>
    <row r="40" spans="1:16" ht="15" customHeight="1" thickBot="1" x14ac:dyDescent="0.25">
      <c r="A40" s="47" t="s">
        <v>45</v>
      </c>
      <c r="B40" s="41" t="s">
        <v>227</v>
      </c>
      <c r="C40" s="42"/>
      <c r="D40" s="108"/>
      <c r="E40" s="232"/>
      <c r="F40" s="232"/>
      <c r="G40" s="232"/>
      <c r="H40" s="232"/>
      <c r="I40" s="210"/>
      <c r="J40" s="18"/>
      <c r="K40" s="18"/>
      <c r="L40" s="18"/>
    </row>
    <row r="41" spans="1:16" ht="15" customHeight="1" thickBot="1" x14ac:dyDescent="0.25">
      <c r="A41" s="38" t="s">
        <v>228</v>
      </c>
      <c r="B41" s="45" t="s">
        <v>229</v>
      </c>
      <c r="C41" s="37" t="s">
        <v>16</v>
      </c>
      <c r="D41" s="107">
        <v>6</v>
      </c>
      <c r="E41" s="247"/>
      <c r="F41" s="249"/>
      <c r="G41" s="231">
        <v>0</v>
      </c>
      <c r="H41" s="230">
        <f t="shared" si="1"/>
        <v>0</v>
      </c>
      <c r="I41" s="209">
        <f t="shared" si="2"/>
        <v>0</v>
      </c>
      <c r="J41" s="18"/>
      <c r="K41" s="18"/>
      <c r="L41" s="18"/>
    </row>
    <row r="42" spans="1:16" ht="15" customHeight="1" thickBot="1" x14ac:dyDescent="0.25">
      <c r="A42" s="38" t="s">
        <v>49</v>
      </c>
      <c r="B42" s="39" t="s">
        <v>230</v>
      </c>
      <c r="C42" s="37" t="s">
        <v>16</v>
      </c>
      <c r="D42" s="107">
        <v>6</v>
      </c>
      <c r="E42" s="247"/>
      <c r="F42" s="249"/>
      <c r="G42" s="231">
        <v>0</v>
      </c>
      <c r="H42" s="230">
        <f t="shared" si="1"/>
        <v>0</v>
      </c>
      <c r="I42" s="209">
        <f t="shared" si="2"/>
        <v>0</v>
      </c>
      <c r="J42" s="18"/>
      <c r="K42" s="18"/>
      <c r="L42" s="18"/>
    </row>
    <row r="43" spans="1:16" ht="15" customHeight="1" thickBot="1" x14ac:dyDescent="0.25">
      <c r="A43" s="38" t="s">
        <v>231</v>
      </c>
      <c r="B43" s="39" t="s">
        <v>232</v>
      </c>
      <c r="C43" s="37" t="s">
        <v>16</v>
      </c>
      <c r="D43" s="107">
        <v>6</v>
      </c>
      <c r="E43" s="247"/>
      <c r="F43" s="249"/>
      <c r="G43" s="231">
        <v>0</v>
      </c>
      <c r="H43" s="230">
        <f t="shared" si="1"/>
        <v>0</v>
      </c>
      <c r="I43" s="209">
        <f t="shared" si="2"/>
        <v>0</v>
      </c>
      <c r="J43" s="18"/>
      <c r="K43" s="18"/>
      <c r="L43" s="18"/>
    </row>
    <row r="44" spans="1:16" ht="15" customHeight="1" thickBot="1" x14ac:dyDescent="0.25">
      <c r="A44" s="38" t="s">
        <v>233</v>
      </c>
      <c r="B44" s="39" t="s">
        <v>234</v>
      </c>
      <c r="C44" s="37" t="s">
        <v>16</v>
      </c>
      <c r="D44" s="107">
        <v>6</v>
      </c>
      <c r="E44" s="247"/>
      <c r="F44" s="249"/>
      <c r="G44" s="231">
        <v>0</v>
      </c>
      <c r="H44" s="230">
        <f t="shared" si="1"/>
        <v>0</v>
      </c>
      <c r="I44" s="209">
        <f t="shared" si="2"/>
        <v>0</v>
      </c>
      <c r="J44" s="18"/>
      <c r="K44" s="18"/>
      <c r="L44" s="18"/>
    </row>
    <row r="45" spans="1:16" ht="15" customHeight="1" thickBot="1" x14ac:dyDescent="0.25">
      <c r="A45" s="38" t="s">
        <v>235</v>
      </c>
      <c r="B45" s="39" t="s">
        <v>236</v>
      </c>
      <c r="C45" s="37" t="s">
        <v>16</v>
      </c>
      <c r="D45" s="107">
        <v>6</v>
      </c>
      <c r="E45" s="247"/>
      <c r="F45" s="249"/>
      <c r="G45" s="231">
        <v>0</v>
      </c>
      <c r="H45" s="230">
        <f t="shared" si="1"/>
        <v>0</v>
      </c>
      <c r="I45" s="209">
        <f t="shared" si="2"/>
        <v>0</v>
      </c>
      <c r="J45" s="18"/>
      <c r="K45" s="18"/>
      <c r="L45" s="18"/>
    </row>
    <row r="46" spans="1:16" ht="15" customHeight="1" thickBot="1" x14ac:dyDescent="0.25">
      <c r="A46" s="38" t="s">
        <v>237</v>
      </c>
      <c r="B46" s="45" t="s">
        <v>238</v>
      </c>
      <c r="C46" s="37" t="s">
        <v>16</v>
      </c>
      <c r="D46" s="107">
        <v>6</v>
      </c>
      <c r="E46" s="200">
        <v>0</v>
      </c>
      <c r="F46" s="230">
        <f t="shared" si="0"/>
        <v>0</v>
      </c>
      <c r="G46" s="231">
        <v>0</v>
      </c>
      <c r="H46" s="230">
        <f t="shared" si="1"/>
        <v>0</v>
      </c>
      <c r="I46" s="209">
        <f t="shared" si="2"/>
        <v>0</v>
      </c>
      <c r="J46" s="18"/>
      <c r="K46" s="18"/>
      <c r="L46" s="18"/>
    </row>
    <row r="47" spans="1:16" ht="15" customHeight="1" thickBot="1" x14ac:dyDescent="0.25">
      <c r="A47" s="48" t="s">
        <v>239</v>
      </c>
      <c r="B47" s="49" t="s">
        <v>240</v>
      </c>
      <c r="C47" s="50" t="s">
        <v>16</v>
      </c>
      <c r="D47" s="109">
        <v>6</v>
      </c>
      <c r="E47" s="233">
        <v>0</v>
      </c>
      <c r="F47" s="230">
        <f t="shared" si="0"/>
        <v>0</v>
      </c>
      <c r="G47" s="234">
        <v>0</v>
      </c>
      <c r="H47" s="230">
        <f t="shared" si="1"/>
        <v>0</v>
      </c>
      <c r="I47" s="209">
        <f t="shared" si="2"/>
        <v>0</v>
      </c>
      <c r="J47" s="18"/>
      <c r="K47" s="18"/>
      <c r="L47" s="18"/>
    </row>
    <row r="48" spans="1:16" ht="15" customHeight="1" thickBot="1" x14ac:dyDescent="0.25">
      <c r="A48" s="48" t="s">
        <v>241</v>
      </c>
      <c r="B48" s="49" t="s">
        <v>242</v>
      </c>
      <c r="C48" s="50" t="s">
        <v>16</v>
      </c>
      <c r="D48" s="109">
        <v>6</v>
      </c>
      <c r="E48" s="233">
        <v>0</v>
      </c>
      <c r="F48" s="230">
        <f t="shared" si="0"/>
        <v>0</v>
      </c>
      <c r="G48" s="234">
        <v>0</v>
      </c>
      <c r="H48" s="230">
        <f t="shared" si="1"/>
        <v>0</v>
      </c>
      <c r="I48" s="209">
        <f t="shared" si="2"/>
        <v>0</v>
      </c>
      <c r="J48" s="18"/>
      <c r="K48" s="18"/>
      <c r="L48" s="18"/>
    </row>
    <row r="49" spans="1:12" ht="15" customHeight="1" thickBot="1" x14ac:dyDescent="0.25">
      <c r="A49" s="38" t="s">
        <v>243</v>
      </c>
      <c r="B49" s="51" t="s">
        <v>244</v>
      </c>
      <c r="C49" s="42"/>
      <c r="D49" s="108"/>
      <c r="E49" s="235"/>
      <c r="F49" s="232"/>
      <c r="G49" s="232"/>
      <c r="H49" s="232"/>
      <c r="I49" s="210"/>
      <c r="J49" s="18"/>
      <c r="K49" s="18"/>
      <c r="L49" s="18"/>
    </row>
    <row r="50" spans="1:12" ht="30" customHeight="1" thickBot="1" x14ac:dyDescent="0.25">
      <c r="A50" s="38" t="s">
        <v>245</v>
      </c>
      <c r="B50" s="43" t="s">
        <v>246</v>
      </c>
      <c r="C50" s="37" t="s">
        <v>16</v>
      </c>
      <c r="D50" s="107">
        <v>6</v>
      </c>
      <c r="E50" s="200">
        <v>0</v>
      </c>
      <c r="F50" s="230">
        <f t="shared" si="0"/>
        <v>0</v>
      </c>
      <c r="G50" s="231">
        <v>0</v>
      </c>
      <c r="H50" s="230">
        <f t="shared" si="1"/>
        <v>0</v>
      </c>
      <c r="I50" s="209">
        <f t="shared" si="2"/>
        <v>0</v>
      </c>
      <c r="J50" s="18"/>
      <c r="K50" s="18"/>
      <c r="L50" s="18"/>
    </row>
    <row r="51" spans="1:12" ht="15" customHeight="1" thickBot="1" x14ac:dyDescent="0.25">
      <c r="A51" s="38" t="s">
        <v>58</v>
      </c>
      <c r="B51" s="40" t="s">
        <v>247</v>
      </c>
      <c r="C51" s="37" t="s">
        <v>16</v>
      </c>
      <c r="D51" s="107">
        <v>6</v>
      </c>
      <c r="E51" s="200">
        <v>0</v>
      </c>
      <c r="F51" s="230">
        <f t="shared" si="0"/>
        <v>0</v>
      </c>
      <c r="G51" s="231">
        <v>0</v>
      </c>
      <c r="H51" s="230">
        <f t="shared" si="1"/>
        <v>0</v>
      </c>
      <c r="I51" s="209">
        <f t="shared" si="2"/>
        <v>0</v>
      </c>
      <c r="J51" s="18"/>
      <c r="K51" s="18"/>
      <c r="L51" s="18"/>
    </row>
    <row r="52" spans="1:12" ht="15" customHeight="1" thickBot="1" x14ac:dyDescent="0.25">
      <c r="A52" s="38" t="s">
        <v>248</v>
      </c>
      <c r="B52" s="40" t="s">
        <v>249</v>
      </c>
      <c r="C52" s="37" t="s">
        <v>16</v>
      </c>
      <c r="D52" s="107">
        <v>6</v>
      </c>
      <c r="E52" s="250"/>
      <c r="F52" s="249"/>
      <c r="G52" s="231">
        <v>0</v>
      </c>
      <c r="H52" s="230">
        <f t="shared" si="1"/>
        <v>0</v>
      </c>
      <c r="I52" s="209">
        <f t="shared" si="2"/>
        <v>0</v>
      </c>
      <c r="J52" s="18"/>
      <c r="K52" s="18"/>
      <c r="L52" s="18"/>
    </row>
    <row r="53" spans="1:12" ht="15" customHeight="1" thickBot="1" x14ac:dyDescent="0.25">
      <c r="A53" s="38" t="s">
        <v>250</v>
      </c>
      <c r="B53" s="45" t="s">
        <v>251</v>
      </c>
      <c r="C53" s="37" t="s">
        <v>16</v>
      </c>
      <c r="D53" s="107">
        <v>6</v>
      </c>
      <c r="E53" s="250"/>
      <c r="F53" s="249"/>
      <c r="G53" s="231">
        <v>0</v>
      </c>
      <c r="H53" s="230">
        <f t="shared" si="1"/>
        <v>0</v>
      </c>
      <c r="I53" s="209">
        <f t="shared" si="2"/>
        <v>0</v>
      </c>
      <c r="J53" s="18"/>
      <c r="K53" s="18"/>
      <c r="L53" s="18"/>
    </row>
    <row r="54" spans="1:12" ht="15" customHeight="1" thickBot="1" x14ac:dyDescent="0.25">
      <c r="A54" s="38" t="s">
        <v>252</v>
      </c>
      <c r="B54" s="45" t="s">
        <v>253</v>
      </c>
      <c r="C54" s="37" t="s">
        <v>16</v>
      </c>
      <c r="D54" s="107">
        <v>6</v>
      </c>
      <c r="E54" s="236">
        <v>0</v>
      </c>
      <c r="F54" s="230">
        <f t="shared" si="0"/>
        <v>0</v>
      </c>
      <c r="G54" s="231">
        <v>0</v>
      </c>
      <c r="H54" s="230">
        <f t="shared" si="1"/>
        <v>0</v>
      </c>
      <c r="I54" s="209">
        <f t="shared" si="2"/>
        <v>0</v>
      </c>
      <c r="J54" s="18"/>
      <c r="K54" s="18"/>
      <c r="L54" s="18"/>
    </row>
    <row r="55" spans="1:12" ht="15" customHeight="1" thickBot="1" x14ac:dyDescent="0.25">
      <c r="A55" s="38" t="s">
        <v>254</v>
      </c>
      <c r="B55" s="40" t="s">
        <v>255</v>
      </c>
      <c r="C55" s="37" t="s">
        <v>16</v>
      </c>
      <c r="D55" s="107">
        <v>6</v>
      </c>
      <c r="E55" s="200">
        <v>0</v>
      </c>
      <c r="F55" s="230">
        <f t="shared" si="0"/>
        <v>0</v>
      </c>
      <c r="G55" s="231">
        <v>0</v>
      </c>
      <c r="H55" s="230">
        <f t="shared" si="1"/>
        <v>0</v>
      </c>
      <c r="I55" s="209">
        <f t="shared" si="2"/>
        <v>0</v>
      </c>
      <c r="J55" s="18"/>
      <c r="K55" s="18"/>
      <c r="L55" s="18"/>
    </row>
    <row r="56" spans="1:12" ht="15" customHeight="1" thickBot="1" x14ac:dyDescent="0.25">
      <c r="A56" s="38" t="s">
        <v>256</v>
      </c>
      <c r="B56" s="40" t="s">
        <v>257</v>
      </c>
      <c r="C56" s="37" t="s">
        <v>16</v>
      </c>
      <c r="D56" s="107">
        <v>6</v>
      </c>
      <c r="E56" s="247"/>
      <c r="F56" s="249"/>
      <c r="G56" s="231">
        <v>0</v>
      </c>
      <c r="H56" s="230">
        <f t="shared" si="1"/>
        <v>0</v>
      </c>
      <c r="I56" s="209">
        <f t="shared" si="2"/>
        <v>0</v>
      </c>
      <c r="J56" s="18"/>
      <c r="K56" s="18"/>
      <c r="L56" s="18"/>
    </row>
    <row r="57" spans="1:12" ht="15" customHeight="1" thickBot="1" x14ac:dyDescent="0.25">
      <c r="A57" s="38" t="s">
        <v>258</v>
      </c>
      <c r="B57" s="43" t="s">
        <v>259</v>
      </c>
      <c r="C57" s="37" t="s">
        <v>16</v>
      </c>
      <c r="D57" s="107">
        <v>6</v>
      </c>
      <c r="E57" s="236">
        <v>0</v>
      </c>
      <c r="F57" s="230">
        <f t="shared" si="0"/>
        <v>0</v>
      </c>
      <c r="G57" s="231">
        <v>0</v>
      </c>
      <c r="H57" s="230">
        <f t="shared" si="1"/>
        <v>0</v>
      </c>
      <c r="I57" s="209">
        <f t="shared" si="2"/>
        <v>0</v>
      </c>
      <c r="J57" s="18"/>
      <c r="K57" s="18"/>
      <c r="L57" s="18"/>
    </row>
    <row r="58" spans="1:12" ht="15" customHeight="1" thickBot="1" x14ac:dyDescent="0.25">
      <c r="A58" s="38" t="s">
        <v>260</v>
      </c>
      <c r="B58" s="51" t="s">
        <v>261</v>
      </c>
      <c r="C58" s="42"/>
      <c r="D58" s="108"/>
      <c r="E58" s="232"/>
      <c r="F58" s="232"/>
      <c r="G58" s="232"/>
      <c r="H58" s="232"/>
      <c r="I58" s="210"/>
      <c r="J58" s="18"/>
      <c r="K58" s="18"/>
      <c r="L58" s="18"/>
    </row>
    <row r="59" spans="1:12" ht="15" customHeight="1" thickBot="1" x14ac:dyDescent="0.25">
      <c r="A59" s="38" t="s">
        <v>62</v>
      </c>
      <c r="B59" s="52" t="s">
        <v>262</v>
      </c>
      <c r="C59" s="37" t="s">
        <v>16</v>
      </c>
      <c r="D59" s="107">
        <v>6</v>
      </c>
      <c r="E59" s="236">
        <v>0</v>
      </c>
      <c r="F59" s="230">
        <f t="shared" si="0"/>
        <v>0</v>
      </c>
      <c r="G59" s="231">
        <v>0</v>
      </c>
      <c r="H59" s="230">
        <f t="shared" si="1"/>
        <v>0</v>
      </c>
      <c r="I59" s="209">
        <f t="shared" si="2"/>
        <v>0</v>
      </c>
      <c r="J59" s="53"/>
      <c r="K59" s="18"/>
      <c r="L59" s="18"/>
    </row>
    <row r="60" spans="1:12" ht="15" customHeight="1" thickBot="1" x14ac:dyDescent="0.25">
      <c r="A60" s="38" t="s">
        <v>64</v>
      </c>
      <c r="B60" s="52" t="s">
        <v>263</v>
      </c>
      <c r="C60" s="37" t="s">
        <v>16</v>
      </c>
      <c r="D60" s="107">
        <v>6</v>
      </c>
      <c r="E60" s="236">
        <v>0</v>
      </c>
      <c r="F60" s="230">
        <f t="shared" si="0"/>
        <v>0</v>
      </c>
      <c r="G60" s="231">
        <v>0</v>
      </c>
      <c r="H60" s="230">
        <f t="shared" si="1"/>
        <v>0</v>
      </c>
      <c r="I60" s="209">
        <f t="shared" si="2"/>
        <v>0</v>
      </c>
      <c r="J60" s="53"/>
      <c r="K60" s="18"/>
      <c r="L60" s="18"/>
    </row>
    <row r="61" spans="1:12" ht="15" customHeight="1" thickBot="1" x14ac:dyDescent="0.25">
      <c r="A61" s="38" t="s">
        <v>66</v>
      </c>
      <c r="B61" s="52" t="s">
        <v>264</v>
      </c>
      <c r="C61" s="37" t="s">
        <v>16</v>
      </c>
      <c r="D61" s="107">
        <v>6</v>
      </c>
      <c r="E61" s="236">
        <v>0</v>
      </c>
      <c r="F61" s="230">
        <f t="shared" si="0"/>
        <v>0</v>
      </c>
      <c r="G61" s="231">
        <v>0</v>
      </c>
      <c r="H61" s="230">
        <f t="shared" si="1"/>
        <v>0</v>
      </c>
      <c r="I61" s="209">
        <f t="shared" si="2"/>
        <v>0</v>
      </c>
      <c r="J61" s="54"/>
      <c r="K61" s="18"/>
      <c r="L61" s="18"/>
    </row>
    <row r="62" spans="1:12" ht="15" customHeight="1" thickBot="1" x14ac:dyDescent="0.25">
      <c r="A62" s="38" t="s">
        <v>68</v>
      </c>
      <c r="B62" s="52" t="s">
        <v>265</v>
      </c>
      <c r="C62" s="37" t="s">
        <v>16</v>
      </c>
      <c r="D62" s="107">
        <v>6</v>
      </c>
      <c r="E62" s="236">
        <v>0</v>
      </c>
      <c r="F62" s="230">
        <f t="shared" si="0"/>
        <v>0</v>
      </c>
      <c r="G62" s="231">
        <v>0</v>
      </c>
      <c r="H62" s="230">
        <f t="shared" si="1"/>
        <v>0</v>
      </c>
      <c r="I62" s="209">
        <f t="shared" si="2"/>
        <v>0</v>
      </c>
      <c r="J62" s="53"/>
      <c r="K62" s="18"/>
      <c r="L62" s="18"/>
    </row>
    <row r="63" spans="1:12" ht="15" customHeight="1" thickBot="1" x14ac:dyDescent="0.25">
      <c r="A63" s="38" t="s">
        <v>70</v>
      </c>
      <c r="B63" s="52" t="s">
        <v>266</v>
      </c>
      <c r="C63" s="37" t="s">
        <v>16</v>
      </c>
      <c r="D63" s="107">
        <v>6</v>
      </c>
      <c r="E63" s="236">
        <v>0</v>
      </c>
      <c r="F63" s="230">
        <f t="shared" si="0"/>
        <v>0</v>
      </c>
      <c r="G63" s="231">
        <v>0</v>
      </c>
      <c r="H63" s="230">
        <f t="shared" si="1"/>
        <v>0</v>
      </c>
      <c r="I63" s="209">
        <f t="shared" si="2"/>
        <v>0</v>
      </c>
      <c r="J63" s="53"/>
      <c r="K63" s="18"/>
      <c r="L63" s="18"/>
    </row>
    <row r="64" spans="1:12" ht="15" customHeight="1" thickBot="1" x14ac:dyDescent="0.25">
      <c r="A64" s="55" t="s">
        <v>267</v>
      </c>
      <c r="B64" s="225" t="s">
        <v>468</v>
      </c>
      <c r="C64" s="37" t="s">
        <v>16</v>
      </c>
      <c r="D64" s="107">
        <v>6</v>
      </c>
      <c r="E64" s="250"/>
      <c r="F64" s="249"/>
      <c r="G64" s="231">
        <v>0</v>
      </c>
      <c r="H64" s="230">
        <f t="shared" si="1"/>
        <v>0</v>
      </c>
      <c r="I64" s="209">
        <f t="shared" si="2"/>
        <v>0</v>
      </c>
      <c r="J64" s="53"/>
      <c r="K64" s="18"/>
      <c r="L64" s="56"/>
    </row>
    <row r="65" spans="1:12" ht="30" customHeight="1" thickBot="1" x14ac:dyDescent="0.25">
      <c r="A65" s="38" t="s">
        <v>268</v>
      </c>
      <c r="B65" s="57" t="s">
        <v>269</v>
      </c>
      <c r="C65" s="37" t="s">
        <v>16</v>
      </c>
      <c r="D65" s="107">
        <v>6</v>
      </c>
      <c r="E65" s="236">
        <v>0</v>
      </c>
      <c r="F65" s="230">
        <f t="shared" si="0"/>
        <v>0</v>
      </c>
      <c r="G65" s="231">
        <v>0</v>
      </c>
      <c r="H65" s="230">
        <f t="shared" si="1"/>
        <v>0</v>
      </c>
      <c r="I65" s="209">
        <f t="shared" si="2"/>
        <v>0</v>
      </c>
      <c r="J65" s="56"/>
      <c r="K65" s="18"/>
      <c r="L65" s="18"/>
    </row>
    <row r="66" spans="1:12" ht="15" customHeight="1" thickBot="1" x14ac:dyDescent="0.25">
      <c r="A66" s="38" t="s">
        <v>270</v>
      </c>
      <c r="B66" s="40" t="s">
        <v>271</v>
      </c>
      <c r="C66" s="37" t="s">
        <v>16</v>
      </c>
      <c r="D66" s="107">
        <v>6</v>
      </c>
      <c r="E66" s="236">
        <v>0</v>
      </c>
      <c r="F66" s="230">
        <f t="shared" si="0"/>
        <v>0</v>
      </c>
      <c r="G66" s="231">
        <v>0</v>
      </c>
      <c r="H66" s="230">
        <f t="shared" si="1"/>
        <v>0</v>
      </c>
      <c r="I66" s="209">
        <f t="shared" si="2"/>
        <v>0</v>
      </c>
      <c r="J66" s="18"/>
      <c r="K66" s="18"/>
      <c r="L66" s="18"/>
    </row>
    <row r="67" spans="1:12" ht="15" customHeight="1" thickBot="1" x14ac:dyDescent="0.25">
      <c r="A67" s="38" t="s">
        <v>272</v>
      </c>
      <c r="B67" s="40" t="s">
        <v>273</v>
      </c>
      <c r="C67" s="37" t="s">
        <v>16</v>
      </c>
      <c r="D67" s="107">
        <v>6</v>
      </c>
      <c r="E67" s="236">
        <v>0</v>
      </c>
      <c r="F67" s="230">
        <f t="shared" si="0"/>
        <v>0</v>
      </c>
      <c r="G67" s="231">
        <v>0</v>
      </c>
      <c r="H67" s="230">
        <f t="shared" si="1"/>
        <v>0</v>
      </c>
      <c r="I67" s="209">
        <f t="shared" si="2"/>
        <v>0</v>
      </c>
      <c r="J67" s="18"/>
      <c r="K67" s="18"/>
      <c r="L67" s="18"/>
    </row>
    <row r="68" spans="1:12" ht="15" customHeight="1" thickBot="1" x14ac:dyDescent="0.25">
      <c r="A68" s="58" t="s">
        <v>274</v>
      </c>
      <c r="B68" s="52" t="s">
        <v>275</v>
      </c>
      <c r="C68" s="59" t="s">
        <v>16</v>
      </c>
      <c r="D68" s="110">
        <v>6</v>
      </c>
      <c r="E68" s="236">
        <v>0</v>
      </c>
      <c r="F68" s="230">
        <f t="shared" si="0"/>
        <v>0</v>
      </c>
      <c r="G68" s="231">
        <v>0</v>
      </c>
      <c r="H68" s="230">
        <f t="shared" si="1"/>
        <v>0</v>
      </c>
      <c r="I68" s="209">
        <f t="shared" si="2"/>
        <v>0</v>
      </c>
      <c r="J68" s="18"/>
      <c r="K68" s="18"/>
      <c r="L68" s="18"/>
    </row>
    <row r="69" spans="1:12" ht="15" customHeight="1" thickBot="1" x14ac:dyDescent="0.25">
      <c r="A69" s="38" t="s">
        <v>276</v>
      </c>
      <c r="B69" s="51" t="s">
        <v>277</v>
      </c>
      <c r="C69" s="42"/>
      <c r="D69" s="108"/>
      <c r="E69" s="232"/>
      <c r="F69" s="232"/>
      <c r="G69" s="232"/>
      <c r="H69" s="232"/>
      <c r="I69" s="210"/>
      <c r="J69" s="18"/>
      <c r="K69" s="18"/>
      <c r="L69" s="18"/>
    </row>
    <row r="70" spans="1:12" ht="15" customHeight="1" thickBot="1" x14ac:dyDescent="0.25">
      <c r="A70" s="38" t="s">
        <v>278</v>
      </c>
      <c r="B70" s="40" t="s">
        <v>279</v>
      </c>
      <c r="C70" s="37" t="s">
        <v>16</v>
      </c>
      <c r="D70" s="107">
        <v>6</v>
      </c>
      <c r="E70" s="236">
        <v>0</v>
      </c>
      <c r="F70" s="230">
        <f t="shared" si="0"/>
        <v>0</v>
      </c>
      <c r="G70" s="231">
        <v>0</v>
      </c>
      <c r="H70" s="230">
        <f t="shared" si="1"/>
        <v>0</v>
      </c>
      <c r="I70" s="209">
        <f t="shared" si="2"/>
        <v>0</v>
      </c>
      <c r="J70" s="18"/>
      <c r="K70" s="18"/>
      <c r="L70" s="18"/>
    </row>
    <row r="71" spans="1:12" ht="15" customHeight="1" thickBot="1" x14ac:dyDescent="0.25">
      <c r="A71" s="38" t="s">
        <v>280</v>
      </c>
      <c r="B71" s="45" t="s">
        <v>281</v>
      </c>
      <c r="C71" s="37" t="s">
        <v>16</v>
      </c>
      <c r="D71" s="107">
        <v>6</v>
      </c>
      <c r="E71" s="250"/>
      <c r="F71" s="249"/>
      <c r="G71" s="231">
        <v>0</v>
      </c>
      <c r="H71" s="230">
        <f t="shared" si="1"/>
        <v>0</v>
      </c>
      <c r="I71" s="209">
        <f t="shared" si="2"/>
        <v>0</v>
      </c>
      <c r="J71" s="18"/>
      <c r="K71" s="18"/>
      <c r="L71" s="18"/>
    </row>
    <row r="72" spans="1:12" ht="15" customHeight="1" thickBot="1" x14ac:dyDescent="0.25">
      <c r="A72" s="38" t="s">
        <v>282</v>
      </c>
      <c r="B72" s="40" t="s">
        <v>283</v>
      </c>
      <c r="C72" s="37" t="s">
        <v>16</v>
      </c>
      <c r="D72" s="107">
        <v>6</v>
      </c>
      <c r="E72" s="236">
        <v>0</v>
      </c>
      <c r="F72" s="230">
        <f t="shared" si="0"/>
        <v>0</v>
      </c>
      <c r="G72" s="231">
        <v>0</v>
      </c>
      <c r="H72" s="230">
        <f t="shared" si="1"/>
        <v>0</v>
      </c>
      <c r="I72" s="209">
        <f t="shared" si="2"/>
        <v>0</v>
      </c>
      <c r="J72" s="18"/>
      <c r="K72" s="18"/>
      <c r="L72" s="18"/>
    </row>
    <row r="73" spans="1:12" ht="15" customHeight="1" thickBot="1" x14ac:dyDescent="0.25">
      <c r="A73" s="38" t="s">
        <v>284</v>
      </c>
      <c r="B73" s="51" t="s">
        <v>285</v>
      </c>
      <c r="C73" s="42"/>
      <c r="D73" s="108"/>
      <c r="E73" s="203" t="s">
        <v>286</v>
      </c>
      <c r="F73" s="232"/>
      <c r="G73" s="232"/>
      <c r="H73" s="232"/>
      <c r="I73" s="210"/>
      <c r="J73" s="18"/>
      <c r="K73" s="18"/>
      <c r="L73" s="18"/>
    </row>
    <row r="74" spans="1:12" ht="15" customHeight="1" thickBot="1" x14ac:dyDescent="0.25">
      <c r="A74" s="38" t="s">
        <v>85</v>
      </c>
      <c r="B74" s="40" t="s">
        <v>287</v>
      </c>
      <c r="C74" s="37" t="s">
        <v>16</v>
      </c>
      <c r="D74" s="107">
        <v>6</v>
      </c>
      <c r="E74" s="236">
        <v>0</v>
      </c>
      <c r="F74" s="230">
        <f t="shared" si="0"/>
        <v>0</v>
      </c>
      <c r="G74" s="231">
        <v>0</v>
      </c>
      <c r="H74" s="230">
        <f t="shared" si="1"/>
        <v>0</v>
      </c>
      <c r="I74" s="209">
        <f t="shared" si="2"/>
        <v>0</v>
      </c>
      <c r="J74" s="18"/>
      <c r="K74" s="18"/>
      <c r="L74" s="18"/>
    </row>
    <row r="75" spans="1:12" ht="30" customHeight="1" thickBot="1" x14ac:dyDescent="0.25">
      <c r="A75" s="38" t="s">
        <v>87</v>
      </c>
      <c r="B75" s="43" t="s">
        <v>288</v>
      </c>
      <c r="C75" s="37" t="s">
        <v>16</v>
      </c>
      <c r="D75" s="107">
        <v>6</v>
      </c>
      <c r="E75" s="236">
        <v>0</v>
      </c>
      <c r="F75" s="230">
        <f t="shared" si="0"/>
        <v>0</v>
      </c>
      <c r="G75" s="231">
        <v>0</v>
      </c>
      <c r="H75" s="230">
        <f t="shared" si="1"/>
        <v>0</v>
      </c>
      <c r="I75" s="209">
        <f t="shared" si="2"/>
        <v>0</v>
      </c>
      <c r="J75" s="18"/>
      <c r="K75" s="18"/>
      <c r="L75" s="18"/>
    </row>
    <row r="76" spans="1:12" ht="15" customHeight="1" thickBot="1" x14ac:dyDescent="0.25">
      <c r="A76" s="38" t="s">
        <v>89</v>
      </c>
      <c r="B76" s="43" t="s">
        <v>289</v>
      </c>
      <c r="C76" s="37" t="s">
        <v>16</v>
      </c>
      <c r="D76" s="107">
        <v>6</v>
      </c>
      <c r="E76" s="236">
        <v>0</v>
      </c>
      <c r="F76" s="230">
        <f t="shared" si="0"/>
        <v>0</v>
      </c>
      <c r="G76" s="231">
        <v>0</v>
      </c>
      <c r="H76" s="230">
        <f t="shared" si="1"/>
        <v>0</v>
      </c>
      <c r="I76" s="209">
        <f t="shared" si="2"/>
        <v>0</v>
      </c>
      <c r="J76" s="18"/>
      <c r="K76" s="18"/>
      <c r="L76" s="18"/>
    </row>
    <row r="77" spans="1:12" ht="15" customHeight="1" thickBot="1" x14ac:dyDescent="0.25">
      <c r="A77" s="38" t="s">
        <v>290</v>
      </c>
      <c r="B77" s="40" t="s">
        <v>291</v>
      </c>
      <c r="C77" s="60" t="s">
        <v>16</v>
      </c>
      <c r="D77" s="107">
        <v>6</v>
      </c>
      <c r="E77" s="236">
        <v>0</v>
      </c>
      <c r="F77" s="230">
        <f t="shared" si="0"/>
        <v>0</v>
      </c>
      <c r="G77" s="231">
        <v>0</v>
      </c>
      <c r="H77" s="230">
        <f t="shared" si="1"/>
        <v>0</v>
      </c>
      <c r="I77" s="209">
        <f t="shared" si="2"/>
        <v>0</v>
      </c>
      <c r="J77" s="18"/>
      <c r="K77" s="18"/>
      <c r="L77" s="18"/>
    </row>
    <row r="78" spans="1:12" ht="15" customHeight="1" thickBot="1" x14ac:dyDescent="0.25">
      <c r="A78" s="48" t="s">
        <v>292</v>
      </c>
      <c r="B78" s="52" t="s">
        <v>293</v>
      </c>
      <c r="C78" s="61" t="s">
        <v>16</v>
      </c>
      <c r="D78" s="111">
        <v>6</v>
      </c>
      <c r="E78" s="237">
        <v>0</v>
      </c>
      <c r="F78" s="230">
        <f t="shared" si="0"/>
        <v>0</v>
      </c>
      <c r="G78" s="238">
        <v>0</v>
      </c>
      <c r="H78" s="230">
        <f t="shared" si="1"/>
        <v>0</v>
      </c>
      <c r="I78" s="209">
        <f t="shared" si="2"/>
        <v>0</v>
      </c>
      <c r="J78" s="18"/>
      <c r="K78" s="18"/>
      <c r="L78" s="18"/>
    </row>
    <row r="79" spans="1:12" ht="15" customHeight="1" thickBot="1" x14ac:dyDescent="0.25">
      <c r="A79" s="48" t="s">
        <v>294</v>
      </c>
      <c r="B79" s="40" t="s">
        <v>295</v>
      </c>
      <c r="C79" s="61" t="s">
        <v>16</v>
      </c>
      <c r="D79" s="111">
        <v>6</v>
      </c>
      <c r="E79" s="237">
        <v>0</v>
      </c>
      <c r="F79" s="230">
        <f t="shared" si="0"/>
        <v>0</v>
      </c>
      <c r="G79" s="238">
        <v>0</v>
      </c>
      <c r="H79" s="230">
        <f t="shared" si="1"/>
        <v>0</v>
      </c>
      <c r="I79" s="209">
        <f t="shared" si="2"/>
        <v>0</v>
      </c>
      <c r="J79" s="18"/>
      <c r="K79" s="18"/>
      <c r="L79" s="18"/>
    </row>
    <row r="80" spans="1:12" ht="15" customHeight="1" thickBot="1" x14ac:dyDescent="0.25">
      <c r="A80" s="48" t="s">
        <v>296</v>
      </c>
      <c r="B80" s="40" t="s">
        <v>297</v>
      </c>
      <c r="C80" s="62" t="s">
        <v>16</v>
      </c>
      <c r="D80" s="111">
        <v>6</v>
      </c>
      <c r="E80" s="237">
        <v>0</v>
      </c>
      <c r="F80" s="230">
        <f t="shared" si="0"/>
        <v>0</v>
      </c>
      <c r="G80" s="238">
        <v>0</v>
      </c>
      <c r="H80" s="230">
        <f t="shared" si="1"/>
        <v>0</v>
      </c>
      <c r="I80" s="209">
        <f t="shared" si="2"/>
        <v>0</v>
      </c>
      <c r="J80" s="18"/>
      <c r="K80" s="18"/>
      <c r="L80" s="18"/>
    </row>
    <row r="81" spans="1:12" ht="30" customHeight="1" thickBot="1" x14ac:dyDescent="0.25">
      <c r="A81" s="48" t="s">
        <v>298</v>
      </c>
      <c r="B81" s="36" t="s">
        <v>299</v>
      </c>
      <c r="C81" s="63" t="s">
        <v>16</v>
      </c>
      <c r="D81" s="112">
        <v>6</v>
      </c>
      <c r="E81" s="239">
        <v>0</v>
      </c>
      <c r="F81" s="230">
        <f t="shared" si="0"/>
        <v>0</v>
      </c>
      <c r="G81" s="234">
        <v>0</v>
      </c>
      <c r="H81" s="230">
        <f t="shared" si="1"/>
        <v>0</v>
      </c>
      <c r="I81" s="209">
        <f t="shared" si="2"/>
        <v>0</v>
      </c>
      <c r="J81" s="18"/>
      <c r="K81" s="18"/>
      <c r="L81" s="18"/>
    </row>
    <row r="82" spans="1:12" ht="15" customHeight="1" thickBot="1" x14ac:dyDescent="0.25">
      <c r="A82" s="58" t="s">
        <v>300</v>
      </c>
      <c r="B82" s="64" t="s">
        <v>301</v>
      </c>
      <c r="C82" s="65" t="s">
        <v>16</v>
      </c>
      <c r="D82" s="113">
        <v>6</v>
      </c>
      <c r="E82" s="239">
        <v>0</v>
      </c>
      <c r="F82" s="230">
        <f t="shared" ref="F82:F134" si="3">D82*E82</f>
        <v>0</v>
      </c>
      <c r="G82" s="234">
        <v>0</v>
      </c>
      <c r="H82" s="230">
        <f t="shared" ref="H82:H137" si="4">G82*D82</f>
        <v>0</v>
      </c>
      <c r="I82" s="209">
        <f t="shared" ref="I82:I137" si="5">F82+H82</f>
        <v>0</v>
      </c>
      <c r="J82" s="18"/>
      <c r="K82" s="18"/>
      <c r="L82" s="18"/>
    </row>
    <row r="83" spans="1:12" ht="15" customHeight="1" thickBot="1" x14ac:dyDescent="0.25">
      <c r="A83" s="58" t="s">
        <v>302</v>
      </c>
      <c r="B83" s="64" t="s">
        <v>303</v>
      </c>
      <c r="C83" s="65" t="s">
        <v>16</v>
      </c>
      <c r="D83" s="113">
        <v>6</v>
      </c>
      <c r="E83" s="239">
        <v>0</v>
      </c>
      <c r="F83" s="230">
        <f t="shared" si="3"/>
        <v>0</v>
      </c>
      <c r="G83" s="234">
        <v>0</v>
      </c>
      <c r="H83" s="230">
        <f t="shared" si="4"/>
        <v>0</v>
      </c>
      <c r="I83" s="209">
        <f t="shared" si="5"/>
        <v>0</v>
      </c>
      <c r="J83" s="18"/>
      <c r="K83" s="18"/>
      <c r="L83" s="18"/>
    </row>
    <row r="84" spans="1:12" ht="15" customHeight="1" thickBot="1" x14ac:dyDescent="0.25">
      <c r="A84" s="58" t="s">
        <v>304</v>
      </c>
      <c r="B84" s="64" t="s">
        <v>305</v>
      </c>
      <c r="C84" s="65" t="s">
        <v>16</v>
      </c>
      <c r="D84" s="113">
        <v>6</v>
      </c>
      <c r="E84" s="239">
        <v>0</v>
      </c>
      <c r="F84" s="230">
        <f t="shared" si="3"/>
        <v>0</v>
      </c>
      <c r="G84" s="234">
        <v>0</v>
      </c>
      <c r="H84" s="230">
        <f t="shared" si="4"/>
        <v>0</v>
      </c>
      <c r="I84" s="209">
        <f t="shared" si="5"/>
        <v>0</v>
      </c>
      <c r="J84" s="18"/>
      <c r="K84" s="18"/>
      <c r="L84" s="18"/>
    </row>
    <row r="85" spans="1:12" ht="15" customHeight="1" thickBot="1" x14ac:dyDescent="0.25">
      <c r="A85" s="58" t="s">
        <v>306</v>
      </c>
      <c r="B85" s="64" t="s">
        <v>307</v>
      </c>
      <c r="C85" s="65" t="s">
        <v>16</v>
      </c>
      <c r="D85" s="113">
        <v>6</v>
      </c>
      <c r="E85" s="239">
        <v>0</v>
      </c>
      <c r="F85" s="230">
        <f t="shared" si="3"/>
        <v>0</v>
      </c>
      <c r="G85" s="234">
        <v>0</v>
      </c>
      <c r="H85" s="230">
        <f t="shared" si="4"/>
        <v>0</v>
      </c>
      <c r="I85" s="209">
        <f t="shared" si="5"/>
        <v>0</v>
      </c>
      <c r="J85" s="18"/>
      <c r="K85" s="18"/>
      <c r="L85" s="18"/>
    </row>
    <row r="86" spans="1:12" ht="15" customHeight="1" thickBot="1" x14ac:dyDescent="0.25">
      <c r="A86" s="58" t="s">
        <v>308</v>
      </c>
      <c r="B86" s="64" t="s">
        <v>309</v>
      </c>
      <c r="C86" s="65" t="s">
        <v>16</v>
      </c>
      <c r="D86" s="113">
        <v>6</v>
      </c>
      <c r="E86" s="251"/>
      <c r="F86" s="249"/>
      <c r="G86" s="234">
        <v>0</v>
      </c>
      <c r="H86" s="230">
        <f t="shared" si="4"/>
        <v>0</v>
      </c>
      <c r="I86" s="209">
        <f t="shared" si="5"/>
        <v>0</v>
      </c>
      <c r="J86" s="18"/>
      <c r="K86" s="18"/>
      <c r="L86" s="18"/>
    </row>
    <row r="87" spans="1:12" ht="15" customHeight="1" thickBot="1" x14ac:dyDescent="0.25">
      <c r="A87" s="58" t="s">
        <v>310</v>
      </c>
      <c r="B87" s="64" t="s">
        <v>311</v>
      </c>
      <c r="C87" s="65" t="s">
        <v>16</v>
      </c>
      <c r="D87" s="113">
        <v>6</v>
      </c>
      <c r="E87" s="239">
        <v>0</v>
      </c>
      <c r="F87" s="230">
        <f t="shared" si="3"/>
        <v>0</v>
      </c>
      <c r="G87" s="234">
        <v>0</v>
      </c>
      <c r="H87" s="230">
        <f t="shared" si="4"/>
        <v>0</v>
      </c>
      <c r="I87" s="209">
        <f t="shared" si="5"/>
        <v>0</v>
      </c>
      <c r="J87" s="18"/>
      <c r="K87" s="18"/>
      <c r="L87" s="18"/>
    </row>
    <row r="88" spans="1:12" ht="15" customHeight="1" thickBot="1" x14ac:dyDescent="0.25">
      <c r="A88" s="38" t="s">
        <v>312</v>
      </c>
      <c r="B88" s="51" t="s">
        <v>313</v>
      </c>
      <c r="C88" s="66"/>
      <c r="D88" s="108"/>
      <c r="E88" s="232"/>
      <c r="F88" s="232"/>
      <c r="G88" s="232"/>
      <c r="H88" s="232"/>
      <c r="I88" s="210"/>
      <c r="J88" s="18"/>
      <c r="K88" s="18"/>
      <c r="L88" s="18"/>
    </row>
    <row r="89" spans="1:12" ht="15" customHeight="1" thickBot="1" x14ac:dyDescent="0.25">
      <c r="A89" s="38" t="s">
        <v>314</v>
      </c>
      <c r="B89" s="40" t="s">
        <v>315</v>
      </c>
      <c r="C89" s="37" t="s">
        <v>16</v>
      </c>
      <c r="D89" s="107">
        <v>6</v>
      </c>
      <c r="E89" s="236">
        <v>0</v>
      </c>
      <c r="F89" s="230">
        <f t="shared" si="3"/>
        <v>0</v>
      </c>
      <c r="G89" s="231">
        <v>0</v>
      </c>
      <c r="H89" s="230">
        <f t="shared" si="4"/>
        <v>0</v>
      </c>
      <c r="I89" s="209">
        <f t="shared" si="5"/>
        <v>0</v>
      </c>
      <c r="J89" s="18"/>
      <c r="K89" s="18"/>
      <c r="L89" s="18"/>
    </row>
    <row r="90" spans="1:12" ht="15" customHeight="1" thickBot="1" x14ac:dyDescent="0.25">
      <c r="A90" s="38" t="s">
        <v>316</v>
      </c>
      <c r="B90" s="40" t="s">
        <v>317</v>
      </c>
      <c r="C90" s="37" t="s">
        <v>16</v>
      </c>
      <c r="D90" s="107">
        <v>6</v>
      </c>
      <c r="E90" s="236">
        <v>0</v>
      </c>
      <c r="F90" s="230">
        <f t="shared" si="3"/>
        <v>0</v>
      </c>
      <c r="G90" s="231">
        <v>0</v>
      </c>
      <c r="H90" s="230">
        <f t="shared" si="4"/>
        <v>0</v>
      </c>
      <c r="I90" s="209">
        <f t="shared" si="5"/>
        <v>0</v>
      </c>
      <c r="J90" s="18"/>
      <c r="K90" s="18"/>
      <c r="L90" s="18"/>
    </row>
    <row r="91" spans="1:12" ht="15" customHeight="1" thickBot="1" x14ac:dyDescent="0.25">
      <c r="A91" s="38" t="s">
        <v>318</v>
      </c>
      <c r="B91" s="40" t="s">
        <v>319</v>
      </c>
      <c r="C91" s="37" t="s">
        <v>16</v>
      </c>
      <c r="D91" s="107">
        <v>6</v>
      </c>
      <c r="E91" s="236">
        <v>0</v>
      </c>
      <c r="F91" s="230">
        <f t="shared" si="3"/>
        <v>0</v>
      </c>
      <c r="G91" s="231">
        <v>0</v>
      </c>
      <c r="H91" s="230">
        <f t="shared" si="4"/>
        <v>0</v>
      </c>
      <c r="I91" s="209">
        <f t="shared" si="5"/>
        <v>0</v>
      </c>
      <c r="J91" s="18"/>
      <c r="K91" s="18"/>
      <c r="L91" s="18"/>
    </row>
    <row r="92" spans="1:12" ht="15" customHeight="1" thickBot="1" x14ac:dyDescent="0.25">
      <c r="A92" s="38" t="s">
        <v>320</v>
      </c>
      <c r="B92" s="51" t="s">
        <v>321</v>
      </c>
      <c r="C92" s="42"/>
      <c r="D92" s="108"/>
      <c r="E92" s="232"/>
      <c r="F92" s="232"/>
      <c r="G92" s="232"/>
      <c r="H92" s="232"/>
      <c r="I92" s="210"/>
      <c r="J92" s="18"/>
      <c r="K92" s="18"/>
      <c r="L92" s="18"/>
    </row>
    <row r="93" spans="1:12" ht="15" customHeight="1" thickBot="1" x14ac:dyDescent="0.25">
      <c r="A93" s="38" t="s">
        <v>107</v>
      </c>
      <c r="B93" s="40" t="s">
        <v>322</v>
      </c>
      <c r="C93" s="37" t="s">
        <v>16</v>
      </c>
      <c r="D93" s="107">
        <v>6</v>
      </c>
      <c r="E93" s="236">
        <v>0</v>
      </c>
      <c r="F93" s="230">
        <f t="shared" si="3"/>
        <v>0</v>
      </c>
      <c r="G93" s="231">
        <v>0</v>
      </c>
      <c r="H93" s="230">
        <f t="shared" si="4"/>
        <v>0</v>
      </c>
      <c r="I93" s="209">
        <f t="shared" si="5"/>
        <v>0</v>
      </c>
      <c r="J93" s="18"/>
      <c r="K93" s="18"/>
      <c r="L93" s="18"/>
    </row>
    <row r="94" spans="1:12" ht="15" customHeight="1" thickBot="1" x14ac:dyDescent="0.25">
      <c r="A94" s="38" t="s">
        <v>323</v>
      </c>
      <c r="B94" s="40" t="s">
        <v>324</v>
      </c>
      <c r="C94" s="37" t="s">
        <v>16</v>
      </c>
      <c r="D94" s="107">
        <v>6</v>
      </c>
      <c r="E94" s="236">
        <v>0</v>
      </c>
      <c r="F94" s="230">
        <f t="shared" si="3"/>
        <v>0</v>
      </c>
      <c r="G94" s="231">
        <v>0</v>
      </c>
      <c r="H94" s="230">
        <f t="shared" si="4"/>
        <v>0</v>
      </c>
      <c r="I94" s="209">
        <f t="shared" si="5"/>
        <v>0</v>
      </c>
      <c r="J94" s="18"/>
      <c r="K94" s="18"/>
      <c r="L94" s="18"/>
    </row>
    <row r="95" spans="1:12" ht="15" customHeight="1" thickBot="1" x14ac:dyDescent="0.25">
      <c r="A95" s="38" t="s">
        <v>325</v>
      </c>
      <c r="B95" s="40" t="s">
        <v>326</v>
      </c>
      <c r="C95" s="37" t="s">
        <v>16</v>
      </c>
      <c r="D95" s="107">
        <v>6</v>
      </c>
      <c r="E95" s="236">
        <v>0</v>
      </c>
      <c r="F95" s="230">
        <f t="shared" si="3"/>
        <v>0</v>
      </c>
      <c r="G95" s="231">
        <v>0</v>
      </c>
      <c r="H95" s="230">
        <f t="shared" si="4"/>
        <v>0</v>
      </c>
      <c r="I95" s="209">
        <f t="shared" si="5"/>
        <v>0</v>
      </c>
      <c r="J95" s="18"/>
      <c r="K95" s="18"/>
      <c r="L95" s="18"/>
    </row>
    <row r="96" spans="1:12" ht="15" customHeight="1" thickBot="1" x14ac:dyDescent="0.25">
      <c r="A96" s="38" t="s">
        <v>327</v>
      </c>
      <c r="B96" s="45" t="s">
        <v>328</v>
      </c>
      <c r="C96" s="37" t="s">
        <v>16</v>
      </c>
      <c r="D96" s="107">
        <v>6</v>
      </c>
      <c r="E96" s="250"/>
      <c r="F96" s="249"/>
      <c r="G96" s="231">
        <v>0</v>
      </c>
      <c r="H96" s="230">
        <f t="shared" si="4"/>
        <v>0</v>
      </c>
      <c r="I96" s="209">
        <f t="shared" si="5"/>
        <v>0</v>
      </c>
      <c r="J96" s="18"/>
      <c r="K96" s="18"/>
      <c r="L96" s="18"/>
    </row>
    <row r="97" spans="1:14" ht="15" customHeight="1" thickBot="1" x14ac:dyDescent="0.25">
      <c r="A97" s="38" t="s">
        <v>329</v>
      </c>
      <c r="B97" s="67" t="s">
        <v>330</v>
      </c>
      <c r="C97" s="37" t="s">
        <v>16</v>
      </c>
      <c r="D97" s="107">
        <v>6</v>
      </c>
      <c r="E97" s="250"/>
      <c r="F97" s="249"/>
      <c r="G97" s="231">
        <v>0</v>
      </c>
      <c r="H97" s="230">
        <f t="shared" si="4"/>
        <v>0</v>
      </c>
      <c r="I97" s="209">
        <f t="shared" si="5"/>
        <v>0</v>
      </c>
      <c r="J97" s="18"/>
      <c r="K97" s="18"/>
      <c r="L97" s="18"/>
    </row>
    <row r="98" spans="1:14" ht="15" customHeight="1" thickBot="1" x14ac:dyDescent="0.25">
      <c r="A98" s="38" t="s">
        <v>331</v>
      </c>
      <c r="B98" s="43" t="s">
        <v>332</v>
      </c>
      <c r="C98" s="37" t="s">
        <v>16</v>
      </c>
      <c r="D98" s="107">
        <v>6</v>
      </c>
      <c r="E98" s="236">
        <v>0</v>
      </c>
      <c r="F98" s="230">
        <f t="shared" si="3"/>
        <v>0</v>
      </c>
      <c r="G98" s="231">
        <v>0</v>
      </c>
      <c r="H98" s="230">
        <f t="shared" si="4"/>
        <v>0</v>
      </c>
      <c r="I98" s="209">
        <f t="shared" si="5"/>
        <v>0</v>
      </c>
      <c r="J98" s="18"/>
      <c r="K98" s="18"/>
      <c r="L98" s="18"/>
    </row>
    <row r="99" spans="1:14" ht="15" customHeight="1" thickBot="1" x14ac:dyDescent="0.25">
      <c r="A99" s="38" t="s">
        <v>333</v>
      </c>
      <c r="B99" s="68" t="s">
        <v>334</v>
      </c>
      <c r="C99" s="37" t="s">
        <v>16</v>
      </c>
      <c r="D99" s="107">
        <v>6</v>
      </c>
      <c r="E99" s="236">
        <v>0</v>
      </c>
      <c r="F99" s="230">
        <f t="shared" si="3"/>
        <v>0</v>
      </c>
      <c r="G99" s="231">
        <v>0</v>
      </c>
      <c r="H99" s="230">
        <f t="shared" si="4"/>
        <v>0</v>
      </c>
      <c r="I99" s="209">
        <f t="shared" si="5"/>
        <v>0</v>
      </c>
      <c r="J99" s="18"/>
      <c r="K99" s="18"/>
      <c r="L99" s="18"/>
    </row>
    <row r="100" spans="1:14" ht="15" customHeight="1" thickBot="1" x14ac:dyDescent="0.25">
      <c r="A100" s="38" t="s">
        <v>335</v>
      </c>
      <c r="B100" s="226" t="s">
        <v>469</v>
      </c>
      <c r="C100" s="37" t="s">
        <v>16</v>
      </c>
      <c r="D100" s="107">
        <v>6</v>
      </c>
      <c r="E100" s="250"/>
      <c r="F100" s="249"/>
      <c r="G100" s="231">
        <v>0</v>
      </c>
      <c r="H100" s="230">
        <f t="shared" si="4"/>
        <v>0</v>
      </c>
      <c r="I100" s="209">
        <f t="shared" si="5"/>
        <v>0</v>
      </c>
      <c r="J100" s="18"/>
      <c r="K100" s="18"/>
      <c r="L100" s="18"/>
    </row>
    <row r="101" spans="1:14" ht="16.5" customHeight="1" thickBot="1" x14ac:dyDescent="0.25">
      <c r="A101" s="38" t="s">
        <v>336</v>
      </c>
      <c r="B101" s="39" t="s">
        <v>337</v>
      </c>
      <c r="C101" s="37" t="s">
        <v>16</v>
      </c>
      <c r="D101" s="107">
        <v>6</v>
      </c>
      <c r="E101" s="236">
        <v>0</v>
      </c>
      <c r="F101" s="230">
        <f t="shared" si="3"/>
        <v>0</v>
      </c>
      <c r="G101" s="231">
        <v>0</v>
      </c>
      <c r="H101" s="230">
        <f t="shared" si="4"/>
        <v>0</v>
      </c>
      <c r="I101" s="209">
        <f t="shared" si="5"/>
        <v>0</v>
      </c>
      <c r="J101" s="18"/>
      <c r="K101" s="18"/>
      <c r="L101" s="18"/>
    </row>
    <row r="102" spans="1:14" ht="15" customHeight="1" thickBot="1" x14ac:dyDescent="0.25">
      <c r="A102" s="38" t="s">
        <v>338</v>
      </c>
      <c r="B102" s="68" t="s">
        <v>339</v>
      </c>
      <c r="C102" s="37" t="s">
        <v>16</v>
      </c>
      <c r="D102" s="107">
        <v>6</v>
      </c>
      <c r="E102" s="236">
        <v>0</v>
      </c>
      <c r="F102" s="230">
        <f t="shared" si="3"/>
        <v>0</v>
      </c>
      <c r="G102" s="231">
        <v>0</v>
      </c>
      <c r="H102" s="230">
        <f t="shared" si="4"/>
        <v>0</v>
      </c>
      <c r="I102" s="209">
        <f t="shared" si="5"/>
        <v>0</v>
      </c>
      <c r="J102" s="18"/>
      <c r="K102" s="18"/>
      <c r="L102" s="18"/>
    </row>
    <row r="103" spans="1:14" ht="15" customHeight="1" thickBot="1" x14ac:dyDescent="0.25">
      <c r="A103" s="38" t="s">
        <v>340</v>
      </c>
      <c r="B103" s="68" t="s">
        <v>341</v>
      </c>
      <c r="C103" s="37" t="s">
        <v>16</v>
      </c>
      <c r="D103" s="107">
        <v>6</v>
      </c>
      <c r="E103" s="236">
        <v>0</v>
      </c>
      <c r="F103" s="230">
        <f t="shared" si="3"/>
        <v>0</v>
      </c>
      <c r="G103" s="231">
        <v>0</v>
      </c>
      <c r="H103" s="230">
        <f t="shared" si="4"/>
        <v>0</v>
      </c>
      <c r="I103" s="209">
        <f t="shared" si="5"/>
        <v>0</v>
      </c>
      <c r="J103" s="18"/>
      <c r="K103" s="18"/>
      <c r="L103" s="18"/>
    </row>
    <row r="104" spans="1:14" ht="15" customHeight="1" thickBot="1" x14ac:dyDescent="0.25">
      <c r="A104" s="38" t="s">
        <v>342</v>
      </c>
      <c r="B104" s="69" t="s">
        <v>343</v>
      </c>
      <c r="C104" s="42"/>
      <c r="D104" s="108"/>
      <c r="E104" s="232"/>
      <c r="F104" s="232"/>
      <c r="G104" s="232"/>
      <c r="H104" s="232"/>
      <c r="I104" s="210"/>
      <c r="J104" s="18"/>
      <c r="K104" s="18"/>
      <c r="L104" s="18"/>
    </row>
    <row r="105" spans="1:14" ht="15" customHeight="1" thickBot="1" x14ac:dyDescent="0.25">
      <c r="A105" s="35" t="s">
        <v>111</v>
      </c>
      <c r="B105" s="68" t="s">
        <v>344</v>
      </c>
      <c r="C105" s="37" t="s">
        <v>16</v>
      </c>
      <c r="D105" s="107">
        <v>6</v>
      </c>
      <c r="E105" s="236">
        <v>0</v>
      </c>
      <c r="F105" s="230">
        <f t="shared" si="3"/>
        <v>0</v>
      </c>
      <c r="G105" s="231">
        <v>0</v>
      </c>
      <c r="H105" s="230">
        <f t="shared" si="4"/>
        <v>0</v>
      </c>
      <c r="I105" s="209">
        <f t="shared" si="5"/>
        <v>0</v>
      </c>
      <c r="J105" s="18"/>
      <c r="K105" s="18"/>
      <c r="L105" s="18"/>
    </row>
    <row r="106" spans="1:14" ht="15" customHeight="1" thickBot="1" x14ac:dyDescent="0.25">
      <c r="A106" s="35" t="s">
        <v>113</v>
      </c>
      <c r="B106" s="68" t="s">
        <v>345</v>
      </c>
      <c r="C106" s="37" t="s">
        <v>16</v>
      </c>
      <c r="D106" s="107">
        <v>6</v>
      </c>
      <c r="E106" s="236">
        <v>0</v>
      </c>
      <c r="F106" s="230">
        <f t="shared" si="3"/>
        <v>0</v>
      </c>
      <c r="G106" s="231">
        <v>0</v>
      </c>
      <c r="H106" s="230">
        <f t="shared" si="4"/>
        <v>0</v>
      </c>
      <c r="I106" s="209">
        <f t="shared" si="5"/>
        <v>0</v>
      </c>
      <c r="J106" s="18"/>
      <c r="K106" s="18"/>
      <c r="L106" s="18"/>
    </row>
    <row r="107" spans="1:14" ht="15.75" customHeight="1" thickBot="1" x14ac:dyDescent="0.25">
      <c r="A107" s="38" t="s">
        <v>115</v>
      </c>
      <c r="B107" s="68" t="s">
        <v>346</v>
      </c>
      <c r="C107" s="37" t="s">
        <v>16</v>
      </c>
      <c r="D107" s="107">
        <v>6</v>
      </c>
      <c r="E107" s="236">
        <v>0</v>
      </c>
      <c r="F107" s="230">
        <f t="shared" si="3"/>
        <v>0</v>
      </c>
      <c r="G107" s="231">
        <v>0</v>
      </c>
      <c r="H107" s="230">
        <f t="shared" si="4"/>
        <v>0</v>
      </c>
      <c r="I107" s="209">
        <f t="shared" si="5"/>
        <v>0</v>
      </c>
      <c r="J107" s="18"/>
      <c r="K107" s="18"/>
      <c r="L107" s="18"/>
    </row>
    <row r="108" spans="1:14" ht="15.75" customHeight="1" thickBot="1" x14ac:dyDescent="0.25">
      <c r="A108" s="38" t="s">
        <v>116</v>
      </c>
      <c r="B108" s="68" t="s">
        <v>347</v>
      </c>
      <c r="C108" s="37" t="s">
        <v>16</v>
      </c>
      <c r="D108" s="107">
        <v>6</v>
      </c>
      <c r="E108" s="236">
        <v>0</v>
      </c>
      <c r="F108" s="230">
        <f t="shared" si="3"/>
        <v>0</v>
      </c>
      <c r="G108" s="231">
        <v>0</v>
      </c>
      <c r="H108" s="230">
        <f t="shared" si="4"/>
        <v>0</v>
      </c>
      <c r="I108" s="209">
        <f t="shared" si="5"/>
        <v>0</v>
      </c>
      <c r="J108" s="18"/>
      <c r="K108" s="18"/>
      <c r="L108" s="18"/>
      <c r="N108" s="70"/>
    </row>
    <row r="109" spans="1:14" ht="15" customHeight="1" thickBot="1" x14ac:dyDescent="0.25">
      <c r="A109" s="38" t="s">
        <v>117</v>
      </c>
      <c r="B109" s="68" t="s">
        <v>348</v>
      </c>
      <c r="C109" s="37" t="s">
        <v>16</v>
      </c>
      <c r="D109" s="107">
        <v>6</v>
      </c>
      <c r="E109" s="236">
        <v>0</v>
      </c>
      <c r="F109" s="230">
        <f t="shared" si="3"/>
        <v>0</v>
      </c>
      <c r="G109" s="231">
        <v>0</v>
      </c>
      <c r="H109" s="230">
        <f t="shared" si="4"/>
        <v>0</v>
      </c>
      <c r="I109" s="209">
        <f t="shared" si="5"/>
        <v>0</v>
      </c>
      <c r="J109" s="18"/>
      <c r="K109" s="18"/>
      <c r="L109" s="18"/>
    </row>
    <row r="110" spans="1:14" ht="15" customHeight="1" thickBot="1" x14ac:dyDescent="0.25">
      <c r="A110" s="35" t="s">
        <v>119</v>
      </c>
      <c r="B110" s="43" t="s">
        <v>349</v>
      </c>
      <c r="C110" s="37" t="s">
        <v>16</v>
      </c>
      <c r="D110" s="107">
        <v>6</v>
      </c>
      <c r="E110" s="236">
        <v>0</v>
      </c>
      <c r="F110" s="230">
        <f t="shared" si="3"/>
        <v>0</v>
      </c>
      <c r="G110" s="231">
        <v>0</v>
      </c>
      <c r="H110" s="230">
        <f t="shared" si="4"/>
        <v>0</v>
      </c>
      <c r="I110" s="209">
        <f t="shared" si="5"/>
        <v>0</v>
      </c>
      <c r="J110" s="18"/>
      <c r="K110" s="18"/>
      <c r="L110" s="18"/>
    </row>
    <row r="111" spans="1:14" ht="15" customHeight="1" thickBot="1" x14ac:dyDescent="0.25">
      <c r="A111" s="38" t="s">
        <v>121</v>
      </c>
      <c r="B111" s="68" t="s">
        <v>350</v>
      </c>
      <c r="C111" s="37" t="s">
        <v>16</v>
      </c>
      <c r="D111" s="107">
        <v>6</v>
      </c>
      <c r="E111" s="236">
        <v>0</v>
      </c>
      <c r="F111" s="230">
        <f t="shared" si="3"/>
        <v>0</v>
      </c>
      <c r="G111" s="231">
        <v>0</v>
      </c>
      <c r="H111" s="230">
        <f t="shared" si="4"/>
        <v>0</v>
      </c>
      <c r="I111" s="209">
        <f t="shared" si="5"/>
        <v>0</v>
      </c>
      <c r="J111" s="18"/>
      <c r="K111" s="18"/>
      <c r="L111" s="18"/>
    </row>
    <row r="112" spans="1:14" ht="15" customHeight="1" thickBot="1" x14ac:dyDescent="0.25">
      <c r="A112" s="38" t="s">
        <v>123</v>
      </c>
      <c r="B112" s="68" t="s">
        <v>351</v>
      </c>
      <c r="C112" s="37" t="s">
        <v>16</v>
      </c>
      <c r="D112" s="107">
        <v>6</v>
      </c>
      <c r="E112" s="236">
        <v>0</v>
      </c>
      <c r="F112" s="230">
        <f t="shared" si="3"/>
        <v>0</v>
      </c>
      <c r="G112" s="231">
        <v>0</v>
      </c>
      <c r="H112" s="230">
        <f t="shared" si="4"/>
        <v>0</v>
      </c>
      <c r="I112" s="209">
        <f t="shared" si="5"/>
        <v>0</v>
      </c>
      <c r="J112" s="18"/>
      <c r="K112" s="18"/>
      <c r="L112" s="18"/>
    </row>
    <row r="113" spans="1:12" ht="15" customHeight="1" thickBot="1" x14ac:dyDescent="0.25">
      <c r="A113" s="38" t="s">
        <v>124</v>
      </c>
      <c r="B113" s="68" t="s">
        <v>352</v>
      </c>
      <c r="C113" s="37" t="s">
        <v>16</v>
      </c>
      <c r="D113" s="107">
        <v>6</v>
      </c>
      <c r="E113" s="236">
        <v>0</v>
      </c>
      <c r="F113" s="230">
        <f t="shared" si="3"/>
        <v>0</v>
      </c>
      <c r="G113" s="231">
        <v>0</v>
      </c>
      <c r="H113" s="230">
        <f t="shared" si="4"/>
        <v>0</v>
      </c>
      <c r="I113" s="209">
        <f t="shared" si="5"/>
        <v>0</v>
      </c>
      <c r="J113" s="18"/>
      <c r="K113" s="18"/>
      <c r="L113" s="18"/>
    </row>
    <row r="114" spans="1:12" ht="15" customHeight="1" thickBot="1" x14ac:dyDescent="0.25">
      <c r="A114" s="35" t="s">
        <v>353</v>
      </c>
      <c r="B114" s="68" t="s">
        <v>354</v>
      </c>
      <c r="C114" s="37" t="s">
        <v>16</v>
      </c>
      <c r="D114" s="107">
        <v>6</v>
      </c>
      <c r="E114" s="236">
        <v>0</v>
      </c>
      <c r="F114" s="230">
        <f t="shared" si="3"/>
        <v>0</v>
      </c>
      <c r="G114" s="231">
        <v>0</v>
      </c>
      <c r="H114" s="230">
        <f t="shared" si="4"/>
        <v>0</v>
      </c>
      <c r="I114" s="209">
        <f t="shared" si="5"/>
        <v>0</v>
      </c>
      <c r="J114" s="18"/>
      <c r="K114" s="18"/>
      <c r="L114" s="18"/>
    </row>
    <row r="115" spans="1:12" ht="15" customHeight="1" thickBot="1" x14ac:dyDescent="0.25">
      <c r="A115" s="71" t="s">
        <v>126</v>
      </c>
      <c r="B115" s="68" t="s">
        <v>355</v>
      </c>
      <c r="C115" s="61" t="s">
        <v>16</v>
      </c>
      <c r="D115" s="111">
        <v>6</v>
      </c>
      <c r="E115" s="237">
        <v>0</v>
      </c>
      <c r="F115" s="230">
        <f t="shared" si="3"/>
        <v>0</v>
      </c>
      <c r="G115" s="238">
        <v>0</v>
      </c>
      <c r="H115" s="230">
        <f t="shared" si="4"/>
        <v>0</v>
      </c>
      <c r="I115" s="209">
        <f t="shared" si="5"/>
        <v>0</v>
      </c>
      <c r="J115" s="18"/>
      <c r="K115" s="18"/>
      <c r="L115" s="18"/>
    </row>
    <row r="116" spans="1:12" ht="15" customHeight="1" thickBot="1" x14ac:dyDescent="0.25">
      <c r="A116" s="71" t="s">
        <v>128</v>
      </c>
      <c r="B116" s="68" t="s">
        <v>356</v>
      </c>
      <c r="C116" s="61" t="s">
        <v>16</v>
      </c>
      <c r="D116" s="111">
        <v>6</v>
      </c>
      <c r="E116" s="237">
        <v>0</v>
      </c>
      <c r="F116" s="230">
        <f t="shared" si="3"/>
        <v>0</v>
      </c>
      <c r="G116" s="238">
        <v>0</v>
      </c>
      <c r="H116" s="230">
        <f t="shared" si="4"/>
        <v>0</v>
      </c>
      <c r="I116" s="209">
        <f t="shared" si="5"/>
        <v>0</v>
      </c>
      <c r="J116" s="18"/>
      <c r="K116" s="18"/>
      <c r="L116" s="18"/>
    </row>
    <row r="117" spans="1:12" ht="15" customHeight="1" thickBot="1" x14ac:dyDescent="0.25">
      <c r="A117" s="71" t="s">
        <v>130</v>
      </c>
      <c r="B117" s="68" t="s">
        <v>357</v>
      </c>
      <c r="C117" s="61" t="s">
        <v>16</v>
      </c>
      <c r="D117" s="111">
        <v>6</v>
      </c>
      <c r="E117" s="237">
        <v>0</v>
      </c>
      <c r="F117" s="230">
        <f t="shared" si="3"/>
        <v>0</v>
      </c>
      <c r="G117" s="238">
        <v>0</v>
      </c>
      <c r="H117" s="230">
        <f t="shared" si="4"/>
        <v>0</v>
      </c>
      <c r="I117" s="209">
        <f t="shared" si="5"/>
        <v>0</v>
      </c>
      <c r="J117" s="18"/>
      <c r="K117" s="18"/>
      <c r="L117" s="18"/>
    </row>
    <row r="118" spans="1:12" ht="15" customHeight="1" thickBot="1" x14ac:dyDescent="0.25">
      <c r="A118" s="71" t="s">
        <v>132</v>
      </c>
      <c r="B118" s="68" t="s">
        <v>358</v>
      </c>
      <c r="C118" s="61" t="s">
        <v>16</v>
      </c>
      <c r="D118" s="111">
        <v>6</v>
      </c>
      <c r="E118" s="237">
        <v>0</v>
      </c>
      <c r="F118" s="230">
        <f t="shared" si="3"/>
        <v>0</v>
      </c>
      <c r="G118" s="238">
        <v>0</v>
      </c>
      <c r="H118" s="230">
        <f t="shared" si="4"/>
        <v>0</v>
      </c>
      <c r="I118" s="209">
        <f t="shared" si="5"/>
        <v>0</v>
      </c>
      <c r="J118" s="18"/>
      <c r="K118" s="18"/>
      <c r="L118" s="18"/>
    </row>
    <row r="119" spans="1:12" ht="15" customHeight="1" thickBot="1" x14ac:dyDescent="0.25">
      <c r="A119" s="71" t="s">
        <v>359</v>
      </c>
      <c r="B119" s="68" t="s">
        <v>360</v>
      </c>
      <c r="C119" s="37" t="s">
        <v>16</v>
      </c>
      <c r="D119" s="107">
        <v>6</v>
      </c>
      <c r="E119" s="236">
        <v>0</v>
      </c>
      <c r="F119" s="230">
        <f t="shared" si="3"/>
        <v>0</v>
      </c>
      <c r="G119" s="231">
        <v>0</v>
      </c>
      <c r="H119" s="230">
        <f t="shared" si="4"/>
        <v>0</v>
      </c>
      <c r="I119" s="209">
        <f t="shared" si="5"/>
        <v>0</v>
      </c>
      <c r="J119" s="18"/>
      <c r="K119" s="18"/>
      <c r="L119" s="18"/>
    </row>
    <row r="120" spans="1:12" s="16" customFormat="1" ht="15" customHeight="1" thickBot="1" x14ac:dyDescent="0.25">
      <c r="A120" s="38" t="s">
        <v>361</v>
      </c>
      <c r="B120" s="69" t="s">
        <v>362</v>
      </c>
      <c r="C120" s="42"/>
      <c r="D120" s="108"/>
      <c r="E120" s="203" t="s">
        <v>286</v>
      </c>
      <c r="F120" s="232"/>
      <c r="G120" s="232"/>
      <c r="H120" s="232"/>
      <c r="I120" s="210"/>
      <c r="J120" s="72"/>
      <c r="K120" s="72"/>
      <c r="L120" s="72"/>
    </row>
    <row r="121" spans="1:12" ht="15" customHeight="1" thickBot="1" x14ac:dyDescent="0.25">
      <c r="A121" s="38" t="s">
        <v>136</v>
      </c>
      <c r="B121" s="68" t="s">
        <v>363</v>
      </c>
      <c r="C121" s="37" t="s">
        <v>16</v>
      </c>
      <c r="D121" s="107">
        <v>6</v>
      </c>
      <c r="E121" s="236">
        <v>0</v>
      </c>
      <c r="F121" s="230">
        <f t="shared" si="3"/>
        <v>0</v>
      </c>
      <c r="G121" s="231">
        <v>0</v>
      </c>
      <c r="H121" s="230">
        <f t="shared" si="4"/>
        <v>0</v>
      </c>
      <c r="I121" s="209">
        <f t="shared" si="5"/>
        <v>0</v>
      </c>
      <c r="J121" s="18"/>
      <c r="K121" s="18"/>
      <c r="L121" s="18"/>
    </row>
    <row r="122" spans="1:12" ht="15" customHeight="1" thickBot="1" x14ac:dyDescent="0.25">
      <c r="A122" s="38" t="s">
        <v>137</v>
      </c>
      <c r="B122" s="68" t="s">
        <v>364</v>
      </c>
      <c r="C122" s="37" t="s">
        <v>16</v>
      </c>
      <c r="D122" s="107">
        <v>6</v>
      </c>
      <c r="E122" s="236">
        <v>0</v>
      </c>
      <c r="F122" s="230">
        <f t="shared" si="3"/>
        <v>0</v>
      </c>
      <c r="G122" s="231">
        <v>0</v>
      </c>
      <c r="H122" s="230">
        <f t="shared" si="4"/>
        <v>0</v>
      </c>
      <c r="I122" s="209">
        <f t="shared" si="5"/>
        <v>0</v>
      </c>
      <c r="J122" s="18"/>
      <c r="K122" s="18"/>
      <c r="L122" s="18"/>
    </row>
    <row r="123" spans="1:12" ht="28.5" customHeight="1" thickBot="1" x14ac:dyDescent="0.25">
      <c r="A123" s="35" t="s">
        <v>139</v>
      </c>
      <c r="B123" s="73" t="s">
        <v>365</v>
      </c>
      <c r="C123" s="37" t="s">
        <v>16</v>
      </c>
      <c r="D123" s="107">
        <v>6</v>
      </c>
      <c r="E123" s="236">
        <v>0</v>
      </c>
      <c r="F123" s="230">
        <f t="shared" si="3"/>
        <v>0</v>
      </c>
      <c r="G123" s="231">
        <v>0</v>
      </c>
      <c r="H123" s="230">
        <f t="shared" si="4"/>
        <v>0</v>
      </c>
      <c r="I123" s="209">
        <f t="shared" si="5"/>
        <v>0</v>
      </c>
      <c r="J123" s="18"/>
      <c r="K123" s="18"/>
      <c r="L123" s="18"/>
    </row>
    <row r="124" spans="1:12" ht="26.25" customHeight="1" thickBot="1" x14ac:dyDescent="0.25">
      <c r="A124" s="38" t="s">
        <v>141</v>
      </c>
      <c r="B124" s="226" t="s">
        <v>366</v>
      </c>
      <c r="C124" s="37" t="s">
        <v>16</v>
      </c>
      <c r="D124" s="107">
        <v>6</v>
      </c>
      <c r="E124" s="236">
        <v>0</v>
      </c>
      <c r="F124" s="230">
        <f t="shared" si="3"/>
        <v>0</v>
      </c>
      <c r="G124" s="231">
        <v>0</v>
      </c>
      <c r="H124" s="230">
        <f t="shared" si="4"/>
        <v>0</v>
      </c>
      <c r="I124" s="209">
        <f t="shared" si="5"/>
        <v>0</v>
      </c>
      <c r="J124" s="18"/>
      <c r="K124" s="18"/>
      <c r="L124" s="18"/>
    </row>
    <row r="125" spans="1:12" ht="15" customHeight="1" thickBot="1" x14ac:dyDescent="0.25">
      <c r="A125" s="38" t="s">
        <v>143</v>
      </c>
      <c r="B125" s="68" t="s">
        <v>367</v>
      </c>
      <c r="C125" s="37" t="s">
        <v>16</v>
      </c>
      <c r="D125" s="107">
        <v>6</v>
      </c>
      <c r="E125" s="236">
        <v>0</v>
      </c>
      <c r="F125" s="230">
        <f t="shared" si="3"/>
        <v>0</v>
      </c>
      <c r="G125" s="231">
        <v>0</v>
      </c>
      <c r="H125" s="230">
        <f t="shared" si="4"/>
        <v>0</v>
      </c>
      <c r="I125" s="209">
        <f t="shared" si="5"/>
        <v>0</v>
      </c>
      <c r="J125" s="18"/>
      <c r="K125" s="18"/>
      <c r="L125" s="18"/>
    </row>
    <row r="126" spans="1:12" ht="15" customHeight="1" thickBot="1" x14ac:dyDescent="0.25">
      <c r="A126" s="38" t="s">
        <v>145</v>
      </c>
      <c r="B126" s="67" t="s">
        <v>368</v>
      </c>
      <c r="C126" s="37" t="s">
        <v>16</v>
      </c>
      <c r="D126" s="107">
        <v>6</v>
      </c>
      <c r="E126" s="236">
        <v>0</v>
      </c>
      <c r="F126" s="230">
        <f t="shared" si="3"/>
        <v>0</v>
      </c>
      <c r="G126" s="231">
        <v>0</v>
      </c>
      <c r="H126" s="230">
        <f t="shared" si="4"/>
        <v>0</v>
      </c>
      <c r="I126" s="209">
        <f t="shared" si="5"/>
        <v>0</v>
      </c>
      <c r="J126" s="18"/>
      <c r="K126" s="18"/>
      <c r="L126" s="18"/>
    </row>
    <row r="127" spans="1:12" ht="15" customHeight="1" thickBot="1" x14ac:dyDescent="0.25">
      <c r="A127" s="38" t="s">
        <v>147</v>
      </c>
      <c r="B127" s="68" t="s">
        <v>369</v>
      </c>
      <c r="C127" s="61" t="s">
        <v>16</v>
      </c>
      <c r="D127" s="111">
        <v>6</v>
      </c>
      <c r="E127" s="237">
        <v>0</v>
      </c>
      <c r="F127" s="230">
        <f t="shared" si="3"/>
        <v>0</v>
      </c>
      <c r="G127" s="238">
        <v>0</v>
      </c>
      <c r="H127" s="230">
        <f t="shared" si="4"/>
        <v>0</v>
      </c>
      <c r="I127" s="209">
        <f t="shared" si="5"/>
        <v>0</v>
      </c>
      <c r="J127" s="18"/>
      <c r="K127" s="18"/>
      <c r="L127" s="18"/>
    </row>
    <row r="128" spans="1:12" ht="15" customHeight="1" thickBot="1" x14ac:dyDescent="0.25">
      <c r="A128" s="48" t="s">
        <v>149</v>
      </c>
      <c r="B128" s="68" t="s">
        <v>370</v>
      </c>
      <c r="C128" s="61" t="s">
        <v>16</v>
      </c>
      <c r="D128" s="111">
        <v>6</v>
      </c>
      <c r="E128" s="237">
        <v>0</v>
      </c>
      <c r="F128" s="230">
        <f t="shared" si="3"/>
        <v>0</v>
      </c>
      <c r="G128" s="238">
        <v>0</v>
      </c>
      <c r="H128" s="230">
        <f t="shared" si="4"/>
        <v>0</v>
      </c>
      <c r="I128" s="209">
        <f t="shared" si="5"/>
        <v>0</v>
      </c>
    </row>
    <row r="129" spans="1:9" ht="15" customHeight="1" thickBot="1" x14ac:dyDescent="0.25">
      <c r="A129" s="58" t="s">
        <v>151</v>
      </c>
      <c r="B129" s="74" t="s">
        <v>371</v>
      </c>
      <c r="C129" s="59" t="s">
        <v>16</v>
      </c>
      <c r="D129" s="110">
        <v>6</v>
      </c>
      <c r="E129" s="237">
        <v>0</v>
      </c>
      <c r="F129" s="230">
        <f t="shared" si="3"/>
        <v>0</v>
      </c>
      <c r="G129" s="238">
        <v>0</v>
      </c>
      <c r="H129" s="230">
        <f t="shared" si="4"/>
        <v>0</v>
      </c>
      <c r="I129" s="209">
        <f t="shared" si="5"/>
        <v>0</v>
      </c>
    </row>
    <row r="130" spans="1:9" ht="15" customHeight="1" thickBot="1" x14ac:dyDescent="0.25">
      <c r="A130" s="38" t="s">
        <v>372</v>
      </c>
      <c r="B130" s="75" t="s">
        <v>373</v>
      </c>
      <c r="C130" s="42"/>
      <c r="D130" s="108"/>
      <c r="E130" s="232" t="s">
        <v>286</v>
      </c>
      <c r="F130" s="232"/>
      <c r="G130" s="232"/>
      <c r="H130" s="232"/>
      <c r="I130" s="210"/>
    </row>
    <row r="131" spans="1:9" ht="15" customHeight="1" thickBot="1" x14ac:dyDescent="0.25">
      <c r="A131" s="35" t="s">
        <v>157</v>
      </c>
      <c r="B131" s="68" t="s">
        <v>374</v>
      </c>
      <c r="C131" s="37" t="s">
        <v>16</v>
      </c>
      <c r="D131" s="107">
        <v>6</v>
      </c>
      <c r="E131" s="236">
        <v>0</v>
      </c>
      <c r="F131" s="230">
        <f t="shared" si="3"/>
        <v>0</v>
      </c>
      <c r="G131" s="231">
        <v>0</v>
      </c>
      <c r="H131" s="230">
        <f t="shared" si="4"/>
        <v>0</v>
      </c>
      <c r="I131" s="209">
        <f t="shared" si="5"/>
        <v>0</v>
      </c>
    </row>
    <row r="132" spans="1:9" ht="15" customHeight="1" thickBot="1" x14ac:dyDescent="0.25">
      <c r="A132" s="38" t="s">
        <v>159</v>
      </c>
      <c r="B132" s="68" t="s">
        <v>375</v>
      </c>
      <c r="C132" s="37" t="s">
        <v>16</v>
      </c>
      <c r="D132" s="107">
        <v>6</v>
      </c>
      <c r="E132" s="236">
        <v>0</v>
      </c>
      <c r="F132" s="230">
        <f t="shared" si="3"/>
        <v>0</v>
      </c>
      <c r="G132" s="231">
        <v>0</v>
      </c>
      <c r="H132" s="230">
        <f t="shared" si="4"/>
        <v>0</v>
      </c>
      <c r="I132" s="209">
        <f t="shared" si="5"/>
        <v>0</v>
      </c>
    </row>
    <row r="133" spans="1:9" ht="30" customHeight="1" thickBot="1" x14ac:dyDescent="0.25">
      <c r="A133" s="38" t="s">
        <v>376</v>
      </c>
      <c r="B133" s="76" t="s">
        <v>377</v>
      </c>
      <c r="C133" s="37" t="s">
        <v>16</v>
      </c>
      <c r="D133" s="107">
        <v>6</v>
      </c>
      <c r="E133" s="236">
        <v>0</v>
      </c>
      <c r="F133" s="230">
        <f t="shared" si="3"/>
        <v>0</v>
      </c>
      <c r="G133" s="231">
        <v>0</v>
      </c>
      <c r="H133" s="230">
        <f t="shared" si="4"/>
        <v>0</v>
      </c>
      <c r="I133" s="209">
        <f t="shared" si="5"/>
        <v>0</v>
      </c>
    </row>
    <row r="134" spans="1:9" ht="13.5" thickBot="1" x14ac:dyDescent="0.25">
      <c r="A134" s="38" t="s">
        <v>378</v>
      </c>
      <c r="B134" s="67" t="s">
        <v>379</v>
      </c>
      <c r="C134" s="37" t="s">
        <v>16</v>
      </c>
      <c r="D134" s="107">
        <v>6</v>
      </c>
      <c r="E134" s="236">
        <v>0</v>
      </c>
      <c r="F134" s="230">
        <f t="shared" si="3"/>
        <v>0</v>
      </c>
      <c r="G134" s="231">
        <v>0</v>
      </c>
      <c r="H134" s="230">
        <f t="shared" si="4"/>
        <v>0</v>
      </c>
      <c r="I134" s="209">
        <f t="shared" si="5"/>
        <v>0</v>
      </c>
    </row>
    <row r="135" spans="1:9" ht="13.5" thickBot="1" x14ac:dyDescent="0.25">
      <c r="A135" s="77" t="s">
        <v>380</v>
      </c>
      <c r="B135" s="78" t="s">
        <v>381</v>
      </c>
      <c r="C135" s="37" t="s">
        <v>16</v>
      </c>
      <c r="D135" s="107">
        <v>6</v>
      </c>
      <c r="E135" s="250"/>
      <c r="F135" s="249"/>
      <c r="G135" s="231">
        <v>0</v>
      </c>
      <c r="H135" s="230">
        <f t="shared" si="4"/>
        <v>0</v>
      </c>
      <c r="I135" s="209">
        <f t="shared" si="5"/>
        <v>0</v>
      </c>
    </row>
    <row r="136" spans="1:9" ht="30" customHeight="1" thickBot="1" x14ac:dyDescent="0.25">
      <c r="A136" s="79" t="s">
        <v>161</v>
      </c>
      <c r="B136" s="80" t="s">
        <v>382</v>
      </c>
      <c r="C136" s="81"/>
      <c r="D136" s="114"/>
      <c r="E136" s="240"/>
      <c r="F136" s="240"/>
      <c r="G136" s="240"/>
      <c r="H136" s="240"/>
      <c r="I136" s="211"/>
    </row>
    <row r="137" spans="1:9" ht="30" customHeight="1" thickBot="1" x14ac:dyDescent="0.25">
      <c r="A137" s="82" t="s">
        <v>163</v>
      </c>
      <c r="B137" s="83" t="s">
        <v>383</v>
      </c>
      <c r="C137" s="84" t="s">
        <v>16</v>
      </c>
      <c r="D137" s="109">
        <v>6</v>
      </c>
      <c r="E137" s="252"/>
      <c r="F137" s="249"/>
      <c r="G137" s="241">
        <v>0</v>
      </c>
      <c r="H137" s="230">
        <f t="shared" si="4"/>
        <v>0</v>
      </c>
      <c r="I137" s="209">
        <f t="shared" si="5"/>
        <v>0</v>
      </c>
    </row>
    <row r="138" spans="1:9" ht="18.75" customHeight="1" x14ac:dyDescent="0.2">
      <c r="A138" s="55"/>
      <c r="B138" s="85"/>
      <c r="F138" s="115"/>
      <c r="H138" s="115"/>
      <c r="I138" s="115"/>
    </row>
    <row r="139" spans="1:9" x14ac:dyDescent="0.2">
      <c r="A139" s="55"/>
      <c r="B139" s="85"/>
    </row>
    <row r="140" spans="1:9" x14ac:dyDescent="0.2">
      <c r="A140" s="55"/>
    </row>
    <row r="141" spans="1:9" ht="13.5" thickBot="1" x14ac:dyDescent="0.25">
      <c r="A141" s="55"/>
      <c r="B141" s="85"/>
    </row>
    <row r="142" spans="1:9" ht="31.5" customHeight="1" thickBot="1" x14ac:dyDescent="0.3">
      <c r="A142" s="262" t="s">
        <v>456</v>
      </c>
      <c r="B142" s="263"/>
      <c r="C142" s="263"/>
      <c r="D142" s="263"/>
      <c r="E142" s="263"/>
      <c r="F142" s="263"/>
      <c r="G142" s="263"/>
      <c r="H142" s="264"/>
      <c r="I142" s="130">
        <f>SUM(I17:I137)</f>
        <v>0</v>
      </c>
    </row>
    <row r="145" spans="1:2" x14ac:dyDescent="0.2">
      <c r="A145" t="s">
        <v>189</v>
      </c>
      <c r="B145" s="86" t="s">
        <v>384</v>
      </c>
    </row>
  </sheetData>
  <sheetProtection sheet="1" objects="1" scenarios="1" selectLockedCells="1"/>
  <mergeCells count="15">
    <mergeCell ref="A142:H142"/>
    <mergeCell ref="C12:C14"/>
    <mergeCell ref="A6:G6"/>
    <mergeCell ref="A8:G8"/>
    <mergeCell ref="D12:D14"/>
    <mergeCell ref="E12:I12"/>
    <mergeCell ref="E13:F13"/>
    <mergeCell ref="G13:H13"/>
    <mergeCell ref="I13:I14"/>
    <mergeCell ref="A1:B1"/>
    <mergeCell ref="A4:B4"/>
    <mergeCell ref="A5:B5"/>
    <mergeCell ref="A9:B9"/>
    <mergeCell ref="A12:A14"/>
    <mergeCell ref="B12:B14"/>
  </mergeCells>
  <pageMargins left="0.7" right="0.7" top="0.78740157499999996" bottom="0.78740157499999996" header="0.3" footer="0.3"/>
  <pageSetup paperSize="9" scale="52" orientation="portrait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6"/>
  <sheetViews>
    <sheetView zoomScaleNormal="100" workbookViewId="0">
      <selection activeCell="E54" sqref="E54"/>
    </sheetView>
  </sheetViews>
  <sheetFormatPr defaultRowHeight="12.75" x14ac:dyDescent="0.2"/>
  <cols>
    <col min="1" max="1" width="6.375" customWidth="1"/>
    <col min="2" max="2" width="61" customWidth="1"/>
    <col min="3" max="3" width="4.5" customWidth="1"/>
    <col min="4" max="4" width="7.75" bestFit="1" customWidth="1"/>
    <col min="5" max="8" width="10.375" customWidth="1"/>
    <col min="9" max="9" width="26.75" customWidth="1"/>
  </cols>
  <sheetData>
    <row r="1" spans="1:11" x14ac:dyDescent="0.2">
      <c r="A1" s="266"/>
      <c r="B1" s="266"/>
      <c r="E1" s="1"/>
    </row>
    <row r="2" spans="1:11" x14ac:dyDescent="0.2">
      <c r="B2" s="212" t="s">
        <v>452</v>
      </c>
      <c r="E2" s="1"/>
    </row>
    <row r="3" spans="1:11" x14ac:dyDescent="0.2">
      <c r="A3" s="3"/>
      <c r="B3" s="3"/>
      <c r="C3" s="1"/>
      <c r="D3" s="1"/>
      <c r="E3" s="1"/>
    </row>
    <row r="4" spans="1:11" x14ac:dyDescent="0.2">
      <c r="A4" s="267" t="s">
        <v>0</v>
      </c>
      <c r="B4" s="267"/>
      <c r="C4" s="1"/>
      <c r="D4" s="1"/>
      <c r="E4" s="1"/>
    </row>
    <row r="5" spans="1:11" x14ac:dyDescent="0.2">
      <c r="A5" s="267" t="s">
        <v>1</v>
      </c>
      <c r="B5" s="267"/>
    </row>
    <row r="6" spans="1:11" ht="21" customHeight="1" x14ac:dyDescent="0.25">
      <c r="A6" s="268" t="s">
        <v>385</v>
      </c>
      <c r="B6" s="268"/>
      <c r="C6" s="268"/>
      <c r="D6" s="268"/>
      <c r="E6" s="268"/>
    </row>
    <row r="7" spans="1:11" x14ac:dyDescent="0.2">
      <c r="A7" s="219" t="s">
        <v>192</v>
      </c>
      <c r="B7" s="219"/>
      <c r="C7" s="219"/>
      <c r="D7" s="219"/>
      <c r="E7" s="219"/>
    </row>
    <row r="8" spans="1:11" x14ac:dyDescent="0.2">
      <c r="A8" s="265" t="s">
        <v>386</v>
      </c>
      <c r="B8" s="265"/>
      <c r="C8" s="265"/>
      <c r="D8" s="265"/>
      <c r="E8" s="265"/>
    </row>
    <row r="9" spans="1:11" ht="1.5" customHeight="1" x14ac:dyDescent="0.2">
      <c r="A9" s="269" t="s">
        <v>5</v>
      </c>
      <c r="B9" s="297"/>
    </row>
    <row r="10" spans="1:11" ht="13.5" thickBot="1" x14ac:dyDescent="0.25">
      <c r="A10" s="4"/>
      <c r="B10" s="4"/>
    </row>
    <row r="11" spans="1:11" ht="22.5" customHeight="1" thickBot="1" x14ac:dyDescent="0.3">
      <c r="A11" s="23" t="s">
        <v>387</v>
      </c>
      <c r="B11" s="23"/>
      <c r="C11" s="24"/>
      <c r="D11" s="24"/>
      <c r="E11" s="24"/>
      <c r="F11" s="100"/>
      <c r="G11" s="101"/>
      <c r="H11" s="101"/>
      <c r="I11" s="25"/>
    </row>
    <row r="12" spans="1:11" ht="13.5" customHeight="1" thickBot="1" x14ac:dyDescent="0.25">
      <c r="A12" s="270" t="s">
        <v>7</v>
      </c>
      <c r="B12" s="290" t="s">
        <v>388</v>
      </c>
      <c r="C12" s="276" t="s">
        <v>9</v>
      </c>
      <c r="D12" s="276" t="s">
        <v>444</v>
      </c>
      <c r="E12" s="282" t="s">
        <v>10</v>
      </c>
      <c r="F12" s="283"/>
      <c r="G12" s="283"/>
      <c r="H12" s="283"/>
      <c r="I12" s="284"/>
      <c r="J12" s="85"/>
      <c r="K12" s="85"/>
    </row>
    <row r="13" spans="1:11" ht="13.5" customHeight="1" thickBot="1" x14ac:dyDescent="0.25">
      <c r="A13" s="271"/>
      <c r="B13" s="291"/>
      <c r="C13" s="277"/>
      <c r="D13" s="277"/>
      <c r="E13" s="282" t="s">
        <v>11</v>
      </c>
      <c r="F13" s="284"/>
      <c r="G13" s="282" t="s">
        <v>12</v>
      </c>
      <c r="H13" s="284"/>
      <c r="I13" s="295" t="s">
        <v>443</v>
      </c>
      <c r="J13" s="85"/>
      <c r="K13" s="85"/>
    </row>
    <row r="14" spans="1:11" ht="13.5" thickBot="1" x14ac:dyDescent="0.25">
      <c r="A14" s="272"/>
      <c r="B14" s="292"/>
      <c r="C14" s="278"/>
      <c r="D14" s="278"/>
      <c r="E14" s="7" t="s">
        <v>13</v>
      </c>
      <c r="F14" s="7" t="s">
        <v>445</v>
      </c>
      <c r="G14" s="7" t="s">
        <v>13</v>
      </c>
      <c r="H14" s="7" t="s">
        <v>445</v>
      </c>
      <c r="I14" s="296"/>
      <c r="J14" s="85"/>
      <c r="K14" s="85"/>
    </row>
    <row r="15" spans="1:11" ht="15" customHeight="1" thickBot="1" x14ac:dyDescent="0.25">
      <c r="A15" s="26">
        <v>1</v>
      </c>
      <c r="B15" s="27">
        <v>2</v>
      </c>
      <c r="C15" s="28">
        <v>3</v>
      </c>
      <c r="D15" s="28">
        <v>4</v>
      </c>
      <c r="E15" s="28">
        <v>5</v>
      </c>
      <c r="F15" s="28">
        <v>6</v>
      </c>
      <c r="G15" s="28">
        <v>7</v>
      </c>
      <c r="H15" s="28">
        <v>8</v>
      </c>
      <c r="I15" s="28">
        <v>9</v>
      </c>
      <c r="J15" s="87"/>
      <c r="K15" s="87"/>
    </row>
    <row r="16" spans="1:11" ht="15" customHeight="1" thickBot="1" x14ac:dyDescent="0.25">
      <c r="A16" s="167"/>
      <c r="B16" s="168" t="s">
        <v>196</v>
      </c>
      <c r="C16" s="31"/>
      <c r="D16" s="102"/>
      <c r="E16" s="32"/>
      <c r="F16" s="103"/>
      <c r="G16" s="32"/>
      <c r="H16" s="104"/>
      <c r="I16" s="105"/>
      <c r="J16" s="87"/>
      <c r="K16" s="87"/>
    </row>
    <row r="17" spans="1:10" s="8" customFormat="1" ht="15" customHeight="1" thickBot="1" x14ac:dyDescent="0.25">
      <c r="A17" s="137" t="s">
        <v>197</v>
      </c>
      <c r="B17" s="227" t="s">
        <v>470</v>
      </c>
      <c r="C17" s="165" t="s">
        <v>16</v>
      </c>
      <c r="D17" s="106">
        <v>12</v>
      </c>
      <c r="E17" s="200">
        <v>0</v>
      </c>
      <c r="F17" s="230">
        <f>E17*D17</f>
        <v>0</v>
      </c>
      <c r="G17" s="231">
        <v>0</v>
      </c>
      <c r="H17" s="230">
        <f>G17*D17</f>
        <v>0</v>
      </c>
      <c r="I17" s="209">
        <f>H17+F17</f>
        <v>0</v>
      </c>
      <c r="J17" s="166"/>
    </row>
    <row r="18" spans="1:10" ht="15" customHeight="1" thickBot="1" x14ac:dyDescent="0.25">
      <c r="A18" s="138" t="s">
        <v>17</v>
      </c>
      <c r="B18" s="139" t="s">
        <v>389</v>
      </c>
      <c r="C18" s="37" t="s">
        <v>16</v>
      </c>
      <c r="D18" s="107">
        <v>12</v>
      </c>
      <c r="E18" s="236">
        <v>0</v>
      </c>
      <c r="F18" s="230">
        <f t="shared" ref="F18:F81" si="0">E18*D18</f>
        <v>0</v>
      </c>
      <c r="G18" s="231">
        <v>0</v>
      </c>
      <c r="H18" s="230">
        <f t="shared" ref="H18:H81" si="1">G18*D18</f>
        <v>0</v>
      </c>
      <c r="I18" s="209">
        <f t="shared" ref="I18:I81" si="2">H18+F18</f>
        <v>0</v>
      </c>
      <c r="J18" s="85"/>
    </row>
    <row r="19" spans="1:10" ht="15" customHeight="1" thickBot="1" x14ac:dyDescent="0.25">
      <c r="A19" s="140" t="s">
        <v>19</v>
      </c>
      <c r="B19" s="141" t="s">
        <v>199</v>
      </c>
      <c r="C19" s="37" t="s">
        <v>16</v>
      </c>
      <c r="D19" s="107">
        <v>12</v>
      </c>
      <c r="E19" s="236">
        <v>0</v>
      </c>
      <c r="F19" s="230">
        <f t="shared" si="0"/>
        <v>0</v>
      </c>
      <c r="G19" s="231">
        <v>0</v>
      </c>
      <c r="H19" s="230">
        <f t="shared" si="1"/>
        <v>0</v>
      </c>
      <c r="I19" s="209">
        <f t="shared" si="2"/>
        <v>0</v>
      </c>
      <c r="J19" s="85"/>
    </row>
    <row r="20" spans="1:10" ht="17.25" customHeight="1" thickBot="1" x14ac:dyDescent="0.25">
      <c r="A20" s="140" t="s">
        <v>21</v>
      </c>
      <c r="B20" s="139" t="s">
        <v>390</v>
      </c>
      <c r="C20" s="37" t="s">
        <v>16</v>
      </c>
      <c r="D20" s="107">
        <v>12</v>
      </c>
      <c r="E20" s="200">
        <v>0</v>
      </c>
      <c r="F20" s="230">
        <f t="shared" si="0"/>
        <v>0</v>
      </c>
      <c r="G20" s="231">
        <v>0</v>
      </c>
      <c r="H20" s="230">
        <f t="shared" si="1"/>
        <v>0</v>
      </c>
      <c r="I20" s="209">
        <f t="shared" si="2"/>
        <v>0</v>
      </c>
      <c r="J20" s="85"/>
    </row>
    <row r="21" spans="1:10" ht="18" customHeight="1" thickBot="1" x14ac:dyDescent="0.25">
      <c r="A21" s="140" t="s">
        <v>23</v>
      </c>
      <c r="B21" s="142" t="s">
        <v>24</v>
      </c>
      <c r="C21" s="42"/>
      <c r="D21" s="108"/>
      <c r="E21" s="232"/>
      <c r="F21" s="232"/>
      <c r="G21" s="232"/>
      <c r="H21" s="232"/>
      <c r="I21" s="210"/>
      <c r="J21" s="85"/>
    </row>
    <row r="22" spans="1:10" ht="15.75" customHeight="1" thickBot="1" x14ac:dyDescent="0.25">
      <c r="A22" s="138" t="s">
        <v>25</v>
      </c>
      <c r="B22" s="139" t="s">
        <v>391</v>
      </c>
      <c r="C22" s="37" t="s">
        <v>16</v>
      </c>
      <c r="D22" s="107">
        <v>12</v>
      </c>
      <c r="E22" s="200">
        <v>0</v>
      </c>
      <c r="F22" s="230">
        <f t="shared" si="0"/>
        <v>0</v>
      </c>
      <c r="G22" s="231">
        <v>0</v>
      </c>
      <c r="H22" s="230">
        <f t="shared" si="1"/>
        <v>0</v>
      </c>
      <c r="I22" s="209">
        <f t="shared" si="2"/>
        <v>0</v>
      </c>
      <c r="J22" s="87"/>
    </row>
    <row r="23" spans="1:10" ht="15" customHeight="1" thickBot="1" x14ac:dyDescent="0.25">
      <c r="A23" s="138" t="s">
        <v>27</v>
      </c>
      <c r="B23" s="228" t="s">
        <v>467</v>
      </c>
      <c r="C23" s="37" t="s">
        <v>16</v>
      </c>
      <c r="D23" s="107">
        <v>12</v>
      </c>
      <c r="E23" s="200">
        <v>0</v>
      </c>
      <c r="F23" s="230">
        <f t="shared" si="0"/>
        <v>0</v>
      </c>
      <c r="G23" s="231">
        <v>0</v>
      </c>
      <c r="H23" s="230">
        <f t="shared" si="1"/>
        <v>0</v>
      </c>
      <c r="I23" s="209">
        <f t="shared" si="2"/>
        <v>0</v>
      </c>
      <c r="J23" s="87"/>
    </row>
    <row r="24" spans="1:10" s="8" customFormat="1" ht="30" customHeight="1" thickBot="1" x14ac:dyDescent="0.25">
      <c r="A24" s="159" t="s">
        <v>29</v>
      </c>
      <c r="B24" s="160" t="s">
        <v>392</v>
      </c>
      <c r="C24" s="132" t="s">
        <v>16</v>
      </c>
      <c r="D24" s="107">
        <v>12</v>
      </c>
      <c r="E24" s="200">
        <v>0</v>
      </c>
      <c r="F24" s="230">
        <f t="shared" si="0"/>
        <v>0</v>
      </c>
      <c r="G24" s="231">
        <v>0</v>
      </c>
      <c r="H24" s="230">
        <f t="shared" si="1"/>
        <v>0</v>
      </c>
      <c r="I24" s="209">
        <f t="shared" si="2"/>
        <v>0</v>
      </c>
      <c r="J24" s="169"/>
    </row>
    <row r="25" spans="1:10" ht="15" customHeight="1" thickBot="1" x14ac:dyDescent="0.25">
      <c r="A25" s="140" t="s">
        <v>31</v>
      </c>
      <c r="B25" s="139" t="s">
        <v>393</v>
      </c>
      <c r="C25" s="37" t="s">
        <v>16</v>
      </c>
      <c r="D25" s="107">
        <v>12</v>
      </c>
      <c r="E25" s="200">
        <v>0</v>
      </c>
      <c r="F25" s="230">
        <f t="shared" si="0"/>
        <v>0</v>
      </c>
      <c r="G25" s="231">
        <v>0</v>
      </c>
      <c r="H25" s="230">
        <f t="shared" si="1"/>
        <v>0</v>
      </c>
      <c r="I25" s="209">
        <f t="shared" si="2"/>
        <v>0</v>
      </c>
      <c r="J25" s="87"/>
    </row>
    <row r="26" spans="1:10" ht="15" customHeight="1" thickBot="1" x14ac:dyDescent="0.25">
      <c r="A26" s="140" t="s">
        <v>32</v>
      </c>
      <c r="B26" s="139" t="s">
        <v>394</v>
      </c>
      <c r="C26" s="37" t="s">
        <v>16</v>
      </c>
      <c r="D26" s="107">
        <v>12</v>
      </c>
      <c r="E26" s="200">
        <v>0</v>
      </c>
      <c r="F26" s="230">
        <f t="shared" si="0"/>
        <v>0</v>
      </c>
      <c r="G26" s="231">
        <v>0</v>
      </c>
      <c r="H26" s="230">
        <f t="shared" si="1"/>
        <v>0</v>
      </c>
      <c r="I26" s="209">
        <f t="shared" si="2"/>
        <v>0</v>
      </c>
      <c r="J26" s="87"/>
    </row>
    <row r="27" spans="1:10" ht="15" customHeight="1" thickBot="1" x14ac:dyDescent="0.25">
      <c r="A27" s="140" t="s">
        <v>34</v>
      </c>
      <c r="B27" s="139" t="s">
        <v>395</v>
      </c>
      <c r="C27" s="37" t="s">
        <v>16</v>
      </c>
      <c r="D27" s="107">
        <v>12</v>
      </c>
      <c r="E27" s="200">
        <v>0</v>
      </c>
      <c r="F27" s="230">
        <f t="shared" si="0"/>
        <v>0</v>
      </c>
      <c r="G27" s="231">
        <v>0</v>
      </c>
      <c r="H27" s="230">
        <f t="shared" si="1"/>
        <v>0</v>
      </c>
      <c r="I27" s="209">
        <f t="shared" si="2"/>
        <v>0</v>
      </c>
      <c r="J27" s="87"/>
    </row>
    <row r="28" spans="1:10" ht="15" customHeight="1" thickBot="1" x14ac:dyDescent="0.25">
      <c r="A28" s="140" t="s">
        <v>35</v>
      </c>
      <c r="B28" s="139" t="s">
        <v>396</v>
      </c>
      <c r="C28" s="37" t="s">
        <v>16</v>
      </c>
      <c r="D28" s="107">
        <v>12</v>
      </c>
      <c r="E28" s="200">
        <v>0</v>
      </c>
      <c r="F28" s="230">
        <f t="shared" si="0"/>
        <v>0</v>
      </c>
      <c r="G28" s="231">
        <v>0</v>
      </c>
      <c r="H28" s="230">
        <f t="shared" si="1"/>
        <v>0</v>
      </c>
      <c r="I28" s="209">
        <f t="shared" si="2"/>
        <v>0</v>
      </c>
      <c r="J28" s="87"/>
    </row>
    <row r="29" spans="1:10" ht="15" customHeight="1" thickBot="1" x14ac:dyDescent="0.25">
      <c r="A29" s="140" t="s">
        <v>37</v>
      </c>
      <c r="B29" s="141" t="s">
        <v>207</v>
      </c>
      <c r="C29" s="37" t="s">
        <v>16</v>
      </c>
      <c r="D29" s="107">
        <v>12</v>
      </c>
      <c r="E29" s="200">
        <v>0</v>
      </c>
      <c r="F29" s="230">
        <f t="shared" si="0"/>
        <v>0</v>
      </c>
      <c r="G29" s="231">
        <v>0</v>
      </c>
      <c r="H29" s="230">
        <f t="shared" si="1"/>
        <v>0</v>
      </c>
      <c r="I29" s="209">
        <f t="shared" si="2"/>
        <v>0</v>
      </c>
      <c r="J29" s="85"/>
    </row>
    <row r="30" spans="1:10" ht="15" customHeight="1" thickBot="1" x14ac:dyDescent="0.25">
      <c r="A30" s="140" t="s">
        <v>39</v>
      </c>
      <c r="B30" s="141" t="s">
        <v>397</v>
      </c>
      <c r="C30" s="37" t="s">
        <v>16</v>
      </c>
      <c r="D30" s="107">
        <v>12</v>
      </c>
      <c r="E30" s="200">
        <v>0</v>
      </c>
      <c r="F30" s="230">
        <f t="shared" si="0"/>
        <v>0</v>
      </c>
      <c r="G30" s="231">
        <v>0</v>
      </c>
      <c r="H30" s="230">
        <f t="shared" si="1"/>
        <v>0</v>
      </c>
      <c r="I30" s="209">
        <f t="shared" si="2"/>
        <v>0</v>
      </c>
      <c r="J30" s="87"/>
    </row>
    <row r="31" spans="1:10" ht="15" customHeight="1" thickBot="1" x14ac:dyDescent="0.25">
      <c r="A31" s="140" t="s">
        <v>209</v>
      </c>
      <c r="B31" s="141" t="s">
        <v>398</v>
      </c>
      <c r="C31" s="37" t="s">
        <v>16</v>
      </c>
      <c r="D31" s="107">
        <v>12</v>
      </c>
      <c r="E31" s="200">
        <v>0</v>
      </c>
      <c r="F31" s="230">
        <f t="shared" si="0"/>
        <v>0</v>
      </c>
      <c r="G31" s="231">
        <v>0</v>
      </c>
      <c r="H31" s="230">
        <f t="shared" si="1"/>
        <v>0</v>
      </c>
      <c r="I31" s="209">
        <f t="shared" si="2"/>
        <v>0</v>
      </c>
      <c r="J31" s="87"/>
    </row>
    <row r="32" spans="1:10" s="8" customFormat="1" ht="30" customHeight="1" thickBot="1" x14ac:dyDescent="0.25">
      <c r="A32" s="135" t="s">
        <v>211</v>
      </c>
      <c r="B32" s="136" t="s">
        <v>212</v>
      </c>
      <c r="C32" s="132" t="s">
        <v>16</v>
      </c>
      <c r="D32" s="107">
        <v>12</v>
      </c>
      <c r="E32" s="247"/>
      <c r="F32" s="249"/>
      <c r="G32" s="231">
        <v>0</v>
      </c>
      <c r="H32" s="230">
        <f t="shared" si="1"/>
        <v>0</v>
      </c>
      <c r="I32" s="209">
        <f t="shared" si="2"/>
        <v>0</v>
      </c>
      <c r="J32" s="169"/>
    </row>
    <row r="33" spans="1:10" ht="15" customHeight="1" thickBot="1" x14ac:dyDescent="0.25">
      <c r="A33" s="140" t="s">
        <v>213</v>
      </c>
      <c r="B33" s="139" t="s">
        <v>214</v>
      </c>
      <c r="C33" s="37" t="s">
        <v>16</v>
      </c>
      <c r="D33" s="107">
        <v>12</v>
      </c>
      <c r="E33" s="247"/>
      <c r="F33" s="249"/>
      <c r="G33" s="231">
        <v>0</v>
      </c>
      <c r="H33" s="230">
        <f t="shared" si="1"/>
        <v>0</v>
      </c>
      <c r="I33" s="209">
        <f t="shared" si="2"/>
        <v>0</v>
      </c>
      <c r="J33" s="85"/>
    </row>
    <row r="34" spans="1:10" ht="15" customHeight="1" thickBot="1" x14ac:dyDescent="0.25">
      <c r="A34" s="140" t="s">
        <v>215</v>
      </c>
      <c r="B34" s="139" t="s">
        <v>216</v>
      </c>
      <c r="C34" s="37" t="s">
        <v>16</v>
      </c>
      <c r="D34" s="107">
        <v>12</v>
      </c>
      <c r="E34" s="247"/>
      <c r="F34" s="249"/>
      <c r="G34" s="231">
        <v>0</v>
      </c>
      <c r="H34" s="230">
        <f t="shared" si="1"/>
        <v>0</v>
      </c>
      <c r="I34" s="209">
        <f t="shared" si="2"/>
        <v>0</v>
      </c>
      <c r="J34" s="85"/>
    </row>
    <row r="35" spans="1:10" s="8" customFormat="1" ht="30" customHeight="1" thickBot="1" x14ac:dyDescent="0.25">
      <c r="A35" s="159" t="s">
        <v>217</v>
      </c>
      <c r="B35" s="160" t="s">
        <v>399</v>
      </c>
      <c r="C35" s="132" t="s">
        <v>16</v>
      </c>
      <c r="D35" s="107">
        <v>12</v>
      </c>
      <c r="E35" s="200">
        <v>0</v>
      </c>
      <c r="F35" s="230">
        <f t="shared" si="0"/>
        <v>0</v>
      </c>
      <c r="G35" s="231">
        <v>0</v>
      </c>
      <c r="H35" s="230">
        <f t="shared" si="1"/>
        <v>0</v>
      </c>
      <c r="I35" s="209">
        <f t="shared" si="2"/>
        <v>0</v>
      </c>
      <c r="J35" s="166"/>
    </row>
    <row r="36" spans="1:10" ht="15.75" customHeight="1" thickBot="1" x14ac:dyDescent="0.25">
      <c r="A36" s="140" t="s">
        <v>219</v>
      </c>
      <c r="B36" s="139" t="s">
        <v>220</v>
      </c>
      <c r="C36" s="37" t="s">
        <v>16</v>
      </c>
      <c r="D36" s="107">
        <v>12</v>
      </c>
      <c r="E36" s="247"/>
      <c r="F36" s="249"/>
      <c r="G36" s="231">
        <v>0</v>
      </c>
      <c r="H36" s="230">
        <f t="shared" si="1"/>
        <v>0</v>
      </c>
      <c r="I36" s="209">
        <f t="shared" si="2"/>
        <v>0</v>
      </c>
      <c r="J36" s="85"/>
    </row>
    <row r="37" spans="1:10" ht="15.75" customHeight="1" thickBot="1" x14ac:dyDescent="0.25">
      <c r="A37" s="138" t="s">
        <v>221</v>
      </c>
      <c r="B37" s="139" t="s">
        <v>222</v>
      </c>
      <c r="C37" s="37" t="s">
        <v>16</v>
      </c>
      <c r="D37" s="107">
        <v>12</v>
      </c>
      <c r="E37" s="247"/>
      <c r="F37" s="249"/>
      <c r="G37" s="231">
        <v>0</v>
      </c>
      <c r="H37" s="230">
        <f t="shared" si="1"/>
        <v>0</v>
      </c>
      <c r="I37" s="209">
        <f t="shared" si="2"/>
        <v>0</v>
      </c>
      <c r="J37" s="85"/>
    </row>
    <row r="38" spans="1:10" ht="15" customHeight="1" thickBot="1" x14ac:dyDescent="0.25">
      <c r="A38" s="140" t="s">
        <v>223</v>
      </c>
      <c r="B38" s="139" t="s">
        <v>224</v>
      </c>
      <c r="C38" s="37" t="s">
        <v>16</v>
      </c>
      <c r="D38" s="107">
        <v>12</v>
      </c>
      <c r="E38" s="200">
        <v>0</v>
      </c>
      <c r="F38" s="230">
        <f t="shared" si="0"/>
        <v>0</v>
      </c>
      <c r="G38" s="231">
        <v>0</v>
      </c>
      <c r="H38" s="230">
        <f t="shared" si="1"/>
        <v>0</v>
      </c>
      <c r="I38" s="209">
        <f t="shared" si="2"/>
        <v>0</v>
      </c>
      <c r="J38" s="85"/>
    </row>
    <row r="39" spans="1:10" ht="15" customHeight="1" thickBot="1" x14ac:dyDescent="0.25">
      <c r="A39" s="140" t="s">
        <v>225</v>
      </c>
      <c r="B39" s="139" t="s">
        <v>400</v>
      </c>
      <c r="C39" s="37" t="s">
        <v>16</v>
      </c>
      <c r="D39" s="107">
        <v>12</v>
      </c>
      <c r="E39" s="200">
        <v>0</v>
      </c>
      <c r="F39" s="230">
        <f t="shared" si="0"/>
        <v>0</v>
      </c>
      <c r="G39" s="231"/>
      <c r="H39" s="230">
        <f t="shared" si="1"/>
        <v>0</v>
      </c>
      <c r="I39" s="209">
        <f t="shared" si="2"/>
        <v>0</v>
      </c>
      <c r="J39" s="85"/>
    </row>
    <row r="40" spans="1:10" ht="15" customHeight="1" thickBot="1" x14ac:dyDescent="0.25">
      <c r="A40" s="140" t="s">
        <v>45</v>
      </c>
      <c r="B40" s="142" t="s">
        <v>227</v>
      </c>
      <c r="C40" s="42"/>
      <c r="D40" s="108"/>
      <c r="E40" s="232"/>
      <c r="F40" s="232"/>
      <c r="G40" s="232"/>
      <c r="H40" s="232"/>
      <c r="I40" s="210"/>
      <c r="J40" s="85"/>
    </row>
    <row r="41" spans="1:10" ht="15" customHeight="1" thickBot="1" x14ac:dyDescent="0.25">
      <c r="A41" s="140" t="s">
        <v>228</v>
      </c>
      <c r="B41" s="139" t="s">
        <v>229</v>
      </c>
      <c r="C41" s="37" t="s">
        <v>16</v>
      </c>
      <c r="D41" s="107">
        <v>12</v>
      </c>
      <c r="E41" s="247"/>
      <c r="F41" s="249"/>
      <c r="G41" s="231">
        <v>0</v>
      </c>
      <c r="H41" s="230">
        <f t="shared" si="1"/>
        <v>0</v>
      </c>
      <c r="I41" s="209">
        <f t="shared" si="2"/>
        <v>0</v>
      </c>
      <c r="J41" s="85"/>
    </row>
    <row r="42" spans="1:10" ht="15" customHeight="1" thickBot="1" x14ac:dyDescent="0.25">
      <c r="A42" s="140" t="s">
        <v>49</v>
      </c>
      <c r="B42" s="141" t="s">
        <v>230</v>
      </c>
      <c r="C42" s="37" t="s">
        <v>16</v>
      </c>
      <c r="D42" s="107">
        <v>12</v>
      </c>
      <c r="E42" s="247"/>
      <c r="F42" s="249"/>
      <c r="G42" s="231">
        <v>0</v>
      </c>
      <c r="H42" s="230">
        <f t="shared" si="1"/>
        <v>0</v>
      </c>
      <c r="I42" s="209">
        <f t="shared" si="2"/>
        <v>0</v>
      </c>
      <c r="J42" s="85"/>
    </row>
    <row r="43" spans="1:10" ht="15" customHeight="1" thickBot="1" x14ac:dyDescent="0.25">
      <c r="A43" s="140" t="s">
        <v>231</v>
      </c>
      <c r="B43" s="141" t="s">
        <v>232</v>
      </c>
      <c r="C43" s="37" t="s">
        <v>16</v>
      </c>
      <c r="D43" s="107">
        <v>12</v>
      </c>
      <c r="E43" s="247"/>
      <c r="F43" s="249"/>
      <c r="G43" s="231">
        <v>0</v>
      </c>
      <c r="H43" s="230">
        <f t="shared" si="1"/>
        <v>0</v>
      </c>
      <c r="I43" s="209">
        <f t="shared" si="2"/>
        <v>0</v>
      </c>
      <c r="J43" s="85"/>
    </row>
    <row r="44" spans="1:10" ht="15" customHeight="1" thickBot="1" x14ac:dyDescent="0.25">
      <c r="A44" s="140" t="s">
        <v>233</v>
      </c>
      <c r="B44" s="141" t="s">
        <v>234</v>
      </c>
      <c r="C44" s="37" t="s">
        <v>16</v>
      </c>
      <c r="D44" s="107">
        <v>12</v>
      </c>
      <c r="E44" s="247"/>
      <c r="F44" s="249"/>
      <c r="G44" s="231">
        <v>0</v>
      </c>
      <c r="H44" s="230">
        <f t="shared" si="1"/>
        <v>0</v>
      </c>
      <c r="I44" s="209">
        <f t="shared" si="2"/>
        <v>0</v>
      </c>
      <c r="J44" s="85"/>
    </row>
    <row r="45" spans="1:10" ht="15" customHeight="1" thickBot="1" x14ac:dyDescent="0.25">
      <c r="A45" s="140" t="s">
        <v>235</v>
      </c>
      <c r="B45" s="141" t="s">
        <v>236</v>
      </c>
      <c r="C45" s="37" t="s">
        <v>16</v>
      </c>
      <c r="D45" s="107">
        <v>12</v>
      </c>
      <c r="E45" s="247"/>
      <c r="F45" s="249"/>
      <c r="G45" s="231">
        <v>0</v>
      </c>
      <c r="H45" s="230">
        <f t="shared" si="1"/>
        <v>0</v>
      </c>
      <c r="I45" s="209">
        <f t="shared" si="2"/>
        <v>0</v>
      </c>
      <c r="J45" s="85"/>
    </row>
    <row r="46" spans="1:10" ht="15" customHeight="1" thickBot="1" x14ac:dyDescent="0.25">
      <c r="A46" s="140" t="s">
        <v>237</v>
      </c>
      <c r="B46" s="139" t="s">
        <v>238</v>
      </c>
      <c r="C46" s="37" t="s">
        <v>16</v>
      </c>
      <c r="D46" s="107">
        <v>12</v>
      </c>
      <c r="E46" s="200">
        <v>0</v>
      </c>
      <c r="F46" s="230">
        <f t="shared" si="0"/>
        <v>0</v>
      </c>
      <c r="G46" s="231">
        <v>0</v>
      </c>
      <c r="H46" s="230">
        <f t="shared" si="1"/>
        <v>0</v>
      </c>
      <c r="I46" s="209">
        <f t="shared" si="2"/>
        <v>0</v>
      </c>
      <c r="J46" s="85"/>
    </row>
    <row r="47" spans="1:10" ht="15" customHeight="1" thickBot="1" x14ac:dyDescent="0.25">
      <c r="A47" s="140" t="s">
        <v>239</v>
      </c>
      <c r="B47" s="143" t="s">
        <v>240</v>
      </c>
      <c r="C47" s="37" t="s">
        <v>16</v>
      </c>
      <c r="D47" s="116">
        <v>12</v>
      </c>
      <c r="E47" s="242">
        <v>0</v>
      </c>
      <c r="F47" s="230">
        <f t="shared" si="0"/>
        <v>0</v>
      </c>
      <c r="G47" s="231">
        <v>0</v>
      </c>
      <c r="H47" s="230">
        <f t="shared" si="1"/>
        <v>0</v>
      </c>
      <c r="I47" s="209">
        <f t="shared" si="2"/>
        <v>0</v>
      </c>
      <c r="J47" s="85"/>
    </row>
    <row r="48" spans="1:10" ht="15" customHeight="1" thickBot="1" x14ac:dyDescent="0.25">
      <c r="A48" s="140" t="s">
        <v>241</v>
      </c>
      <c r="B48" s="143" t="s">
        <v>242</v>
      </c>
      <c r="C48" s="37" t="s">
        <v>16</v>
      </c>
      <c r="D48" s="116">
        <v>12</v>
      </c>
      <c r="E48" s="242">
        <v>0</v>
      </c>
      <c r="F48" s="230">
        <f t="shared" si="0"/>
        <v>0</v>
      </c>
      <c r="G48" s="231">
        <v>0</v>
      </c>
      <c r="H48" s="230">
        <f t="shared" si="1"/>
        <v>0</v>
      </c>
      <c r="I48" s="209">
        <f t="shared" si="2"/>
        <v>0</v>
      </c>
      <c r="J48" s="85"/>
    </row>
    <row r="49" spans="1:13" ht="15" customHeight="1" thickBot="1" x14ac:dyDescent="0.25">
      <c r="A49" s="140" t="s">
        <v>243</v>
      </c>
      <c r="B49" s="144" t="s">
        <v>244</v>
      </c>
      <c r="C49" s="42"/>
      <c r="D49" s="108"/>
      <c r="E49" s="232"/>
      <c r="F49" s="232"/>
      <c r="G49" s="232"/>
      <c r="H49" s="232"/>
      <c r="I49" s="210"/>
      <c r="J49" s="85"/>
    </row>
    <row r="50" spans="1:13" ht="15" customHeight="1" thickBot="1" x14ac:dyDescent="0.25">
      <c r="A50" s="140" t="s">
        <v>245</v>
      </c>
      <c r="B50" s="141" t="s">
        <v>401</v>
      </c>
      <c r="C50" s="37" t="s">
        <v>16</v>
      </c>
      <c r="D50" s="107">
        <v>12</v>
      </c>
      <c r="E50" s="200">
        <v>0</v>
      </c>
      <c r="F50" s="230">
        <f t="shared" si="0"/>
        <v>0</v>
      </c>
      <c r="G50" s="231">
        <v>0</v>
      </c>
      <c r="H50" s="230">
        <f t="shared" si="1"/>
        <v>0</v>
      </c>
      <c r="I50" s="209">
        <f t="shared" si="2"/>
        <v>0</v>
      </c>
      <c r="J50" s="85"/>
    </row>
    <row r="51" spans="1:13" ht="15" customHeight="1" thickBot="1" x14ac:dyDescent="0.25">
      <c r="A51" s="140" t="s">
        <v>58</v>
      </c>
      <c r="B51" s="139" t="s">
        <v>402</v>
      </c>
      <c r="C51" s="37" t="s">
        <v>16</v>
      </c>
      <c r="D51" s="107">
        <v>12</v>
      </c>
      <c r="E51" s="200">
        <v>0</v>
      </c>
      <c r="F51" s="230">
        <f t="shared" si="0"/>
        <v>0</v>
      </c>
      <c r="G51" s="231">
        <v>0</v>
      </c>
      <c r="H51" s="230">
        <f t="shared" si="1"/>
        <v>0</v>
      </c>
      <c r="I51" s="209">
        <f t="shared" si="2"/>
        <v>0</v>
      </c>
      <c r="J51" s="85"/>
    </row>
    <row r="52" spans="1:13" ht="15" customHeight="1" thickBot="1" x14ac:dyDescent="0.25">
      <c r="A52" s="140" t="s">
        <v>248</v>
      </c>
      <c r="B52" s="139" t="s">
        <v>403</v>
      </c>
      <c r="C52" s="37" t="s">
        <v>16</v>
      </c>
      <c r="D52" s="107">
        <v>12</v>
      </c>
      <c r="E52" s="236">
        <v>0</v>
      </c>
      <c r="F52" s="230">
        <f t="shared" si="0"/>
        <v>0</v>
      </c>
      <c r="G52" s="231">
        <v>0</v>
      </c>
      <c r="H52" s="230">
        <f t="shared" si="1"/>
        <v>0</v>
      </c>
      <c r="I52" s="209">
        <f t="shared" si="2"/>
        <v>0</v>
      </c>
      <c r="J52" s="85"/>
    </row>
    <row r="53" spans="1:13" ht="15" customHeight="1" thickBot="1" x14ac:dyDescent="0.25">
      <c r="A53" s="140" t="s">
        <v>250</v>
      </c>
      <c r="B53" s="139" t="s">
        <v>251</v>
      </c>
      <c r="C53" s="37" t="s">
        <v>16</v>
      </c>
      <c r="D53" s="107">
        <v>12</v>
      </c>
      <c r="E53" s="250"/>
      <c r="F53" s="249"/>
      <c r="G53" s="231">
        <v>0</v>
      </c>
      <c r="H53" s="230">
        <f t="shared" si="1"/>
        <v>0</v>
      </c>
      <c r="I53" s="209">
        <f t="shared" si="2"/>
        <v>0</v>
      </c>
      <c r="J53" s="85"/>
    </row>
    <row r="54" spans="1:13" ht="15" customHeight="1" thickBot="1" x14ac:dyDescent="0.25">
      <c r="A54" s="140" t="s">
        <v>252</v>
      </c>
      <c r="B54" s="139" t="s">
        <v>253</v>
      </c>
      <c r="C54" s="37" t="s">
        <v>16</v>
      </c>
      <c r="D54" s="107">
        <v>12</v>
      </c>
      <c r="E54" s="200">
        <v>0</v>
      </c>
      <c r="F54" s="230">
        <f t="shared" si="0"/>
        <v>0</v>
      </c>
      <c r="G54" s="231">
        <v>0</v>
      </c>
      <c r="H54" s="230">
        <f t="shared" si="1"/>
        <v>0</v>
      </c>
      <c r="I54" s="209">
        <f t="shared" si="2"/>
        <v>0</v>
      </c>
      <c r="J54" s="85"/>
      <c r="M54" s="86"/>
    </row>
    <row r="55" spans="1:13" ht="15" customHeight="1" thickBot="1" x14ac:dyDescent="0.25">
      <c r="A55" s="140" t="s">
        <v>254</v>
      </c>
      <c r="B55" s="139" t="s">
        <v>404</v>
      </c>
      <c r="C55" s="37" t="s">
        <v>16</v>
      </c>
      <c r="D55" s="107">
        <v>12</v>
      </c>
      <c r="E55" s="200">
        <v>0</v>
      </c>
      <c r="F55" s="230">
        <f t="shared" si="0"/>
        <v>0</v>
      </c>
      <c r="G55" s="231">
        <v>0</v>
      </c>
      <c r="H55" s="230">
        <f t="shared" si="1"/>
        <v>0</v>
      </c>
      <c r="I55" s="209">
        <f t="shared" si="2"/>
        <v>0</v>
      </c>
      <c r="J55" s="86"/>
    </row>
    <row r="56" spans="1:13" ht="15" customHeight="1" thickBot="1" x14ac:dyDescent="0.25">
      <c r="A56" s="140" t="s">
        <v>256</v>
      </c>
      <c r="B56" s="139" t="s">
        <v>257</v>
      </c>
      <c r="C56" s="37" t="s">
        <v>16</v>
      </c>
      <c r="D56" s="107">
        <v>12</v>
      </c>
      <c r="E56" s="247"/>
      <c r="F56" s="249"/>
      <c r="G56" s="231">
        <v>0</v>
      </c>
      <c r="H56" s="230">
        <f t="shared" si="1"/>
        <v>0</v>
      </c>
      <c r="I56" s="209">
        <f t="shared" si="2"/>
        <v>0</v>
      </c>
      <c r="J56" s="85"/>
    </row>
    <row r="57" spans="1:13" ht="15" customHeight="1" thickBot="1" x14ac:dyDescent="0.25">
      <c r="A57" s="140" t="s">
        <v>258</v>
      </c>
      <c r="B57" s="141" t="s">
        <v>405</v>
      </c>
      <c r="C57" s="37" t="s">
        <v>16</v>
      </c>
      <c r="D57" s="107">
        <v>12</v>
      </c>
      <c r="E57" s="236">
        <v>0</v>
      </c>
      <c r="F57" s="230">
        <f t="shared" si="0"/>
        <v>0</v>
      </c>
      <c r="G57" s="231">
        <v>0</v>
      </c>
      <c r="H57" s="230">
        <f t="shared" si="1"/>
        <v>0</v>
      </c>
      <c r="I57" s="209">
        <f t="shared" si="2"/>
        <v>0</v>
      </c>
      <c r="J57" s="85"/>
    </row>
    <row r="58" spans="1:13" ht="15" customHeight="1" thickBot="1" x14ac:dyDescent="0.25">
      <c r="A58" s="140" t="s">
        <v>260</v>
      </c>
      <c r="B58" s="144" t="s">
        <v>261</v>
      </c>
      <c r="C58" s="42"/>
      <c r="D58" s="108"/>
      <c r="E58" s="232"/>
      <c r="F58" s="232"/>
      <c r="G58" s="232"/>
      <c r="H58" s="232"/>
      <c r="I58" s="210"/>
      <c r="J58" s="85"/>
    </row>
    <row r="59" spans="1:13" ht="15" customHeight="1" thickBot="1" x14ac:dyDescent="0.25">
      <c r="A59" s="140" t="s">
        <v>62</v>
      </c>
      <c r="B59" s="145" t="s">
        <v>262</v>
      </c>
      <c r="C59" s="37" t="s">
        <v>16</v>
      </c>
      <c r="D59" s="107">
        <v>12</v>
      </c>
      <c r="E59" s="236">
        <v>0</v>
      </c>
      <c r="F59" s="230">
        <f t="shared" si="0"/>
        <v>0</v>
      </c>
      <c r="G59" s="231">
        <v>0</v>
      </c>
      <c r="H59" s="230">
        <f t="shared" si="1"/>
        <v>0</v>
      </c>
      <c r="I59" s="209">
        <f t="shared" si="2"/>
        <v>0</v>
      </c>
      <c r="J59" s="85"/>
    </row>
    <row r="60" spans="1:13" ht="15" customHeight="1" thickBot="1" x14ac:dyDescent="0.25">
      <c r="A60" s="140" t="s">
        <v>64</v>
      </c>
      <c r="B60" s="145" t="s">
        <v>263</v>
      </c>
      <c r="C60" s="37" t="s">
        <v>16</v>
      </c>
      <c r="D60" s="107">
        <v>12</v>
      </c>
      <c r="E60" s="236">
        <v>0</v>
      </c>
      <c r="F60" s="230">
        <f t="shared" si="0"/>
        <v>0</v>
      </c>
      <c r="G60" s="231">
        <v>0</v>
      </c>
      <c r="H60" s="230">
        <f t="shared" si="1"/>
        <v>0</v>
      </c>
      <c r="I60" s="209">
        <f t="shared" si="2"/>
        <v>0</v>
      </c>
      <c r="J60" s="85"/>
    </row>
    <row r="61" spans="1:13" ht="15" customHeight="1" thickBot="1" x14ac:dyDescent="0.25">
      <c r="A61" s="140" t="s">
        <v>66</v>
      </c>
      <c r="B61" s="145" t="s">
        <v>264</v>
      </c>
      <c r="C61" s="37" t="s">
        <v>16</v>
      </c>
      <c r="D61" s="107">
        <v>12</v>
      </c>
      <c r="E61" s="236">
        <v>0</v>
      </c>
      <c r="F61" s="230">
        <f t="shared" si="0"/>
        <v>0</v>
      </c>
      <c r="G61" s="231">
        <v>0</v>
      </c>
      <c r="H61" s="230">
        <f t="shared" si="1"/>
        <v>0</v>
      </c>
      <c r="I61" s="209">
        <f t="shared" si="2"/>
        <v>0</v>
      </c>
      <c r="J61" s="85"/>
    </row>
    <row r="62" spans="1:13" ht="15" customHeight="1" thickBot="1" x14ac:dyDescent="0.25">
      <c r="A62" s="140" t="s">
        <v>68</v>
      </c>
      <c r="B62" s="145" t="s">
        <v>265</v>
      </c>
      <c r="C62" s="37" t="s">
        <v>16</v>
      </c>
      <c r="D62" s="107">
        <v>12</v>
      </c>
      <c r="E62" s="236">
        <v>0</v>
      </c>
      <c r="F62" s="230">
        <f t="shared" si="0"/>
        <v>0</v>
      </c>
      <c r="G62" s="231">
        <v>0</v>
      </c>
      <c r="H62" s="230">
        <f t="shared" si="1"/>
        <v>0</v>
      </c>
      <c r="I62" s="209">
        <f t="shared" si="2"/>
        <v>0</v>
      </c>
      <c r="J62" s="85"/>
    </row>
    <row r="63" spans="1:13" ht="15" customHeight="1" thickBot="1" x14ac:dyDescent="0.25">
      <c r="A63" s="140" t="s">
        <v>70</v>
      </c>
      <c r="B63" s="145" t="s">
        <v>266</v>
      </c>
      <c r="C63" s="37" t="s">
        <v>16</v>
      </c>
      <c r="D63" s="107">
        <v>12</v>
      </c>
      <c r="E63" s="236">
        <v>0</v>
      </c>
      <c r="F63" s="230">
        <f t="shared" si="0"/>
        <v>0</v>
      </c>
      <c r="G63" s="231">
        <v>0</v>
      </c>
      <c r="H63" s="230">
        <f t="shared" si="1"/>
        <v>0</v>
      </c>
      <c r="I63" s="209">
        <f t="shared" si="2"/>
        <v>0</v>
      </c>
      <c r="J63" s="85"/>
    </row>
    <row r="64" spans="1:13" ht="15" customHeight="1" thickBot="1" x14ac:dyDescent="0.25">
      <c r="A64" s="146" t="s">
        <v>267</v>
      </c>
      <c r="B64" s="139" t="s">
        <v>406</v>
      </c>
      <c r="C64" s="37" t="s">
        <v>16</v>
      </c>
      <c r="D64" s="107">
        <v>12</v>
      </c>
      <c r="E64" s="236">
        <v>0</v>
      </c>
      <c r="F64" s="230">
        <f t="shared" si="0"/>
        <v>0</v>
      </c>
      <c r="G64" s="231">
        <v>0</v>
      </c>
      <c r="H64" s="230">
        <f t="shared" si="1"/>
        <v>0</v>
      </c>
      <c r="I64" s="209">
        <f t="shared" si="2"/>
        <v>0</v>
      </c>
      <c r="J64" s="85"/>
    </row>
    <row r="65" spans="1:10" s="8" customFormat="1" ht="30" customHeight="1" thickBot="1" x14ac:dyDescent="0.25">
      <c r="A65" s="159" t="s">
        <v>268</v>
      </c>
      <c r="B65" s="162" t="s">
        <v>451</v>
      </c>
      <c r="C65" s="132" t="s">
        <v>16</v>
      </c>
      <c r="D65" s="107">
        <v>12</v>
      </c>
      <c r="E65" s="236">
        <v>0</v>
      </c>
      <c r="F65" s="230">
        <f t="shared" si="0"/>
        <v>0</v>
      </c>
      <c r="G65" s="231">
        <v>0</v>
      </c>
      <c r="H65" s="230">
        <f t="shared" si="1"/>
        <v>0</v>
      </c>
      <c r="I65" s="209">
        <f t="shared" si="2"/>
        <v>0</v>
      </c>
      <c r="J65" s="166"/>
    </row>
    <row r="66" spans="1:10" ht="15" customHeight="1" thickBot="1" x14ac:dyDescent="0.25">
      <c r="A66" s="140" t="s">
        <v>270</v>
      </c>
      <c r="B66" s="139" t="s">
        <v>407</v>
      </c>
      <c r="C66" s="37" t="s">
        <v>16</v>
      </c>
      <c r="D66" s="107">
        <v>12</v>
      </c>
      <c r="E66" s="236">
        <v>0</v>
      </c>
      <c r="F66" s="230">
        <f t="shared" si="0"/>
        <v>0</v>
      </c>
      <c r="G66" s="231">
        <v>0</v>
      </c>
      <c r="H66" s="230">
        <f t="shared" si="1"/>
        <v>0</v>
      </c>
      <c r="I66" s="209">
        <f t="shared" si="2"/>
        <v>0</v>
      </c>
      <c r="J66" s="85"/>
    </row>
    <row r="67" spans="1:10" ht="15" customHeight="1" thickBot="1" x14ac:dyDescent="0.25">
      <c r="A67" s="140" t="s">
        <v>272</v>
      </c>
      <c r="B67" s="139" t="s">
        <v>273</v>
      </c>
      <c r="C67" s="37" t="s">
        <v>16</v>
      </c>
      <c r="D67" s="107">
        <v>12</v>
      </c>
      <c r="E67" s="236">
        <v>0</v>
      </c>
      <c r="F67" s="230">
        <f t="shared" si="0"/>
        <v>0</v>
      </c>
      <c r="G67" s="231">
        <v>0</v>
      </c>
      <c r="H67" s="230">
        <f t="shared" si="1"/>
        <v>0</v>
      </c>
      <c r="I67" s="209">
        <f t="shared" si="2"/>
        <v>0</v>
      </c>
      <c r="J67" s="85"/>
    </row>
    <row r="68" spans="1:10" ht="15" customHeight="1" thickBot="1" x14ac:dyDescent="0.25">
      <c r="A68" s="147" t="s">
        <v>274</v>
      </c>
      <c r="B68" s="148" t="s">
        <v>275</v>
      </c>
      <c r="C68" s="88" t="s">
        <v>16</v>
      </c>
      <c r="D68" s="117">
        <v>12</v>
      </c>
      <c r="E68" s="236">
        <v>0</v>
      </c>
      <c r="F68" s="230">
        <f t="shared" si="0"/>
        <v>0</v>
      </c>
      <c r="G68" s="231">
        <v>0</v>
      </c>
      <c r="H68" s="230">
        <f t="shared" si="1"/>
        <v>0</v>
      </c>
      <c r="I68" s="209">
        <f t="shared" si="2"/>
        <v>0</v>
      </c>
      <c r="J68" s="85"/>
    </row>
    <row r="69" spans="1:10" ht="15" customHeight="1" thickBot="1" x14ac:dyDescent="0.25">
      <c r="A69" s="140" t="s">
        <v>276</v>
      </c>
      <c r="B69" s="144" t="s">
        <v>277</v>
      </c>
      <c r="C69" s="42"/>
      <c r="D69" s="108"/>
      <c r="E69" s="232"/>
      <c r="F69" s="232"/>
      <c r="G69" s="232"/>
      <c r="H69" s="232"/>
      <c r="I69" s="210"/>
      <c r="J69" s="85"/>
    </row>
    <row r="70" spans="1:10" ht="15" customHeight="1" thickBot="1" x14ac:dyDescent="0.25">
      <c r="A70" s="140" t="s">
        <v>278</v>
      </c>
      <c r="B70" s="139" t="s">
        <v>408</v>
      </c>
      <c r="C70" s="37" t="s">
        <v>16</v>
      </c>
      <c r="D70" s="107">
        <v>12</v>
      </c>
      <c r="E70" s="236">
        <v>0</v>
      </c>
      <c r="F70" s="230">
        <f t="shared" si="0"/>
        <v>0</v>
      </c>
      <c r="G70" s="231">
        <v>0</v>
      </c>
      <c r="H70" s="230">
        <f t="shared" si="1"/>
        <v>0</v>
      </c>
      <c r="I70" s="209">
        <f t="shared" si="2"/>
        <v>0</v>
      </c>
      <c r="J70" s="85"/>
    </row>
    <row r="71" spans="1:10" ht="15" customHeight="1" thickBot="1" x14ac:dyDescent="0.25">
      <c r="A71" s="140" t="s">
        <v>280</v>
      </c>
      <c r="B71" s="139" t="s">
        <v>281</v>
      </c>
      <c r="C71" s="37" t="s">
        <v>16</v>
      </c>
      <c r="D71" s="107">
        <v>12</v>
      </c>
      <c r="E71" s="250"/>
      <c r="F71" s="249"/>
      <c r="G71" s="231">
        <v>0</v>
      </c>
      <c r="H71" s="230">
        <f t="shared" si="1"/>
        <v>0</v>
      </c>
      <c r="I71" s="209">
        <f t="shared" si="2"/>
        <v>0</v>
      </c>
      <c r="J71" s="85"/>
    </row>
    <row r="72" spans="1:10" ht="15" customHeight="1" thickBot="1" x14ac:dyDescent="0.25">
      <c r="A72" s="140" t="s">
        <v>282</v>
      </c>
      <c r="B72" s="139" t="s">
        <v>409</v>
      </c>
      <c r="C72" s="37" t="s">
        <v>16</v>
      </c>
      <c r="D72" s="107">
        <v>12</v>
      </c>
      <c r="E72" s="236">
        <v>0</v>
      </c>
      <c r="F72" s="230">
        <f t="shared" si="0"/>
        <v>0</v>
      </c>
      <c r="G72" s="231">
        <v>0</v>
      </c>
      <c r="H72" s="230">
        <f t="shared" si="1"/>
        <v>0</v>
      </c>
      <c r="I72" s="209">
        <f t="shared" si="2"/>
        <v>0</v>
      </c>
      <c r="J72" s="85"/>
    </row>
    <row r="73" spans="1:10" ht="15" customHeight="1" thickBot="1" x14ac:dyDescent="0.25">
      <c r="A73" s="140" t="s">
        <v>284</v>
      </c>
      <c r="B73" s="144" t="s">
        <v>285</v>
      </c>
      <c r="C73" s="42"/>
      <c r="D73" s="108"/>
      <c r="E73" s="232" t="s">
        <v>286</v>
      </c>
      <c r="F73" s="232"/>
      <c r="G73" s="232"/>
      <c r="H73" s="232"/>
      <c r="I73" s="210"/>
      <c r="J73" s="85"/>
    </row>
    <row r="74" spans="1:10" ht="15" customHeight="1" thickBot="1" x14ac:dyDescent="0.25">
      <c r="A74" s="140" t="s">
        <v>85</v>
      </c>
      <c r="B74" s="139" t="s">
        <v>410</v>
      </c>
      <c r="C74" s="37" t="s">
        <v>16</v>
      </c>
      <c r="D74" s="107">
        <v>12</v>
      </c>
      <c r="E74" s="236">
        <v>0</v>
      </c>
      <c r="F74" s="230">
        <f t="shared" si="0"/>
        <v>0</v>
      </c>
      <c r="G74" s="231">
        <v>0</v>
      </c>
      <c r="H74" s="230">
        <f t="shared" si="1"/>
        <v>0</v>
      </c>
      <c r="I74" s="209">
        <f t="shared" si="2"/>
        <v>0</v>
      </c>
      <c r="J74" s="85"/>
    </row>
    <row r="75" spans="1:10" ht="15" customHeight="1" thickBot="1" x14ac:dyDescent="0.25">
      <c r="A75" s="140" t="s">
        <v>87</v>
      </c>
      <c r="B75" s="141" t="s">
        <v>411</v>
      </c>
      <c r="C75" s="37" t="s">
        <v>16</v>
      </c>
      <c r="D75" s="107">
        <v>12</v>
      </c>
      <c r="E75" s="236">
        <v>0</v>
      </c>
      <c r="F75" s="230">
        <f t="shared" si="0"/>
        <v>0</v>
      </c>
      <c r="G75" s="231">
        <v>0</v>
      </c>
      <c r="H75" s="230">
        <f t="shared" si="1"/>
        <v>0</v>
      </c>
      <c r="I75" s="209">
        <f t="shared" si="2"/>
        <v>0</v>
      </c>
      <c r="J75" s="85"/>
    </row>
    <row r="76" spans="1:10" ht="15" customHeight="1" thickBot="1" x14ac:dyDescent="0.25">
      <c r="A76" s="140" t="s">
        <v>89</v>
      </c>
      <c r="B76" s="141" t="s">
        <v>412</v>
      </c>
      <c r="C76" s="37" t="s">
        <v>16</v>
      </c>
      <c r="D76" s="107">
        <v>12</v>
      </c>
      <c r="E76" s="236">
        <v>0</v>
      </c>
      <c r="F76" s="230">
        <f t="shared" si="0"/>
        <v>0</v>
      </c>
      <c r="G76" s="231">
        <v>0</v>
      </c>
      <c r="H76" s="230">
        <f t="shared" si="1"/>
        <v>0</v>
      </c>
      <c r="I76" s="209">
        <f t="shared" si="2"/>
        <v>0</v>
      </c>
      <c r="J76" s="85"/>
    </row>
    <row r="77" spans="1:10" ht="15" customHeight="1" thickBot="1" x14ac:dyDescent="0.25">
      <c r="A77" s="140" t="s">
        <v>290</v>
      </c>
      <c r="B77" s="139" t="s">
        <v>413</v>
      </c>
      <c r="C77" s="60" t="s">
        <v>16</v>
      </c>
      <c r="D77" s="107">
        <v>12</v>
      </c>
      <c r="E77" s="236">
        <v>0</v>
      </c>
      <c r="F77" s="230">
        <f t="shared" si="0"/>
        <v>0</v>
      </c>
      <c r="G77" s="231">
        <v>0</v>
      </c>
      <c r="H77" s="230">
        <f t="shared" si="1"/>
        <v>0</v>
      </c>
      <c r="I77" s="209">
        <f t="shared" si="2"/>
        <v>0</v>
      </c>
      <c r="J77" s="85"/>
    </row>
    <row r="78" spans="1:10" ht="15" customHeight="1" thickBot="1" x14ac:dyDescent="0.25">
      <c r="A78" s="140" t="s">
        <v>292</v>
      </c>
      <c r="B78" s="148" t="s">
        <v>293</v>
      </c>
      <c r="C78" s="37" t="s">
        <v>16</v>
      </c>
      <c r="D78" s="107">
        <v>12</v>
      </c>
      <c r="E78" s="200">
        <v>0</v>
      </c>
      <c r="F78" s="230">
        <f t="shared" si="0"/>
        <v>0</v>
      </c>
      <c r="G78" s="201">
        <v>0</v>
      </c>
      <c r="H78" s="230">
        <f t="shared" si="1"/>
        <v>0</v>
      </c>
      <c r="I78" s="209">
        <f t="shared" si="2"/>
        <v>0</v>
      </c>
      <c r="J78" s="85"/>
    </row>
    <row r="79" spans="1:10" ht="15" customHeight="1" thickBot="1" x14ac:dyDescent="0.25">
      <c r="A79" s="140" t="s">
        <v>294</v>
      </c>
      <c r="B79" s="139" t="s">
        <v>295</v>
      </c>
      <c r="C79" s="37" t="s">
        <v>16</v>
      </c>
      <c r="D79" s="107">
        <v>12</v>
      </c>
      <c r="E79" s="200">
        <v>0</v>
      </c>
      <c r="F79" s="230">
        <f t="shared" si="0"/>
        <v>0</v>
      </c>
      <c r="G79" s="201">
        <v>0</v>
      </c>
      <c r="H79" s="230">
        <f t="shared" si="1"/>
        <v>0</v>
      </c>
      <c r="I79" s="209">
        <f t="shared" si="2"/>
        <v>0</v>
      </c>
      <c r="J79" s="85"/>
    </row>
    <row r="80" spans="1:10" ht="15" customHeight="1" thickBot="1" x14ac:dyDescent="0.25">
      <c r="A80" s="140" t="s">
        <v>296</v>
      </c>
      <c r="B80" s="139" t="s">
        <v>297</v>
      </c>
      <c r="C80" s="60" t="s">
        <v>16</v>
      </c>
      <c r="D80" s="107">
        <v>12</v>
      </c>
      <c r="E80" s="200">
        <v>0</v>
      </c>
      <c r="F80" s="230">
        <f t="shared" si="0"/>
        <v>0</v>
      </c>
      <c r="G80" s="201">
        <v>0</v>
      </c>
      <c r="H80" s="230">
        <f t="shared" si="1"/>
        <v>0</v>
      </c>
      <c r="I80" s="209">
        <f t="shared" si="2"/>
        <v>0</v>
      </c>
      <c r="J80" s="85"/>
    </row>
    <row r="81" spans="1:14" s="8" customFormat="1" ht="30" customHeight="1" thickBot="1" x14ac:dyDescent="0.25">
      <c r="A81" s="159" t="s">
        <v>298</v>
      </c>
      <c r="B81" s="161" t="s">
        <v>299</v>
      </c>
      <c r="C81" s="37" t="s">
        <v>16</v>
      </c>
      <c r="D81" s="170">
        <v>12</v>
      </c>
      <c r="E81" s="243">
        <v>0</v>
      </c>
      <c r="F81" s="230">
        <f t="shared" si="0"/>
        <v>0</v>
      </c>
      <c r="G81" s="244">
        <v>0</v>
      </c>
      <c r="H81" s="230">
        <f t="shared" si="1"/>
        <v>0</v>
      </c>
      <c r="I81" s="209">
        <f t="shared" si="2"/>
        <v>0</v>
      </c>
      <c r="J81" s="166"/>
    </row>
    <row r="82" spans="1:14" ht="15" customHeight="1" thickBot="1" x14ac:dyDescent="0.25">
      <c r="A82" s="149" t="s">
        <v>300</v>
      </c>
      <c r="B82" s="150" t="s">
        <v>301</v>
      </c>
      <c r="C82" s="37" t="s">
        <v>16</v>
      </c>
      <c r="D82" s="118">
        <v>12</v>
      </c>
      <c r="E82" s="239">
        <v>0</v>
      </c>
      <c r="F82" s="230">
        <f t="shared" ref="F82:F133" si="3">E82*D82</f>
        <v>0</v>
      </c>
      <c r="G82" s="234">
        <v>0</v>
      </c>
      <c r="H82" s="230">
        <f t="shared" ref="H82:H137" si="4">G82*D82</f>
        <v>0</v>
      </c>
      <c r="I82" s="209">
        <f t="shared" ref="I82:I137" si="5">H82+F82</f>
        <v>0</v>
      </c>
      <c r="J82" s="85"/>
    </row>
    <row r="83" spans="1:14" ht="15" customHeight="1" thickBot="1" x14ac:dyDescent="0.25">
      <c r="A83" s="149" t="s">
        <v>302</v>
      </c>
      <c r="B83" s="150" t="s">
        <v>303</v>
      </c>
      <c r="C83" s="37" t="s">
        <v>16</v>
      </c>
      <c r="D83" s="118">
        <v>12</v>
      </c>
      <c r="E83" s="239">
        <v>0</v>
      </c>
      <c r="F83" s="230">
        <f t="shared" si="3"/>
        <v>0</v>
      </c>
      <c r="G83" s="234">
        <v>0</v>
      </c>
      <c r="H83" s="230">
        <f t="shared" si="4"/>
        <v>0</v>
      </c>
      <c r="I83" s="209">
        <f t="shared" si="5"/>
        <v>0</v>
      </c>
      <c r="J83" s="85"/>
    </row>
    <row r="84" spans="1:14" ht="15" customHeight="1" thickBot="1" x14ac:dyDescent="0.25">
      <c r="A84" s="149" t="s">
        <v>304</v>
      </c>
      <c r="B84" s="150" t="s">
        <v>305</v>
      </c>
      <c r="C84" s="37" t="s">
        <v>16</v>
      </c>
      <c r="D84" s="118">
        <v>12</v>
      </c>
      <c r="E84" s="239">
        <v>0</v>
      </c>
      <c r="F84" s="230">
        <f t="shared" si="3"/>
        <v>0</v>
      </c>
      <c r="G84" s="234">
        <v>0</v>
      </c>
      <c r="H84" s="230">
        <f t="shared" si="4"/>
        <v>0</v>
      </c>
      <c r="I84" s="209">
        <f t="shared" si="5"/>
        <v>0</v>
      </c>
      <c r="J84" s="85"/>
    </row>
    <row r="85" spans="1:14" ht="15" customHeight="1" thickBot="1" x14ac:dyDescent="0.25">
      <c r="A85" s="149" t="s">
        <v>306</v>
      </c>
      <c r="B85" s="150" t="s">
        <v>307</v>
      </c>
      <c r="C85" s="37" t="s">
        <v>16</v>
      </c>
      <c r="D85" s="118">
        <v>12</v>
      </c>
      <c r="E85" s="239">
        <v>0</v>
      </c>
      <c r="F85" s="230">
        <f t="shared" si="3"/>
        <v>0</v>
      </c>
      <c r="G85" s="234">
        <v>0</v>
      </c>
      <c r="H85" s="230">
        <f t="shared" si="4"/>
        <v>0</v>
      </c>
      <c r="I85" s="209">
        <f t="shared" si="5"/>
        <v>0</v>
      </c>
      <c r="J85" s="85"/>
    </row>
    <row r="86" spans="1:14" ht="15" customHeight="1" thickBot="1" x14ac:dyDescent="0.25">
      <c r="A86" s="149" t="s">
        <v>308</v>
      </c>
      <c r="B86" s="150" t="s">
        <v>309</v>
      </c>
      <c r="C86" s="37" t="s">
        <v>16</v>
      </c>
      <c r="D86" s="118">
        <v>12</v>
      </c>
      <c r="E86" s="251"/>
      <c r="F86" s="249"/>
      <c r="G86" s="234">
        <v>0</v>
      </c>
      <c r="H86" s="230">
        <f t="shared" si="4"/>
        <v>0</v>
      </c>
      <c r="I86" s="209">
        <f t="shared" si="5"/>
        <v>0</v>
      </c>
      <c r="J86" s="85"/>
    </row>
    <row r="87" spans="1:14" ht="15" customHeight="1" thickBot="1" x14ac:dyDescent="0.25">
      <c r="A87" s="149" t="s">
        <v>310</v>
      </c>
      <c r="B87" s="150" t="s">
        <v>311</v>
      </c>
      <c r="C87" s="37" t="s">
        <v>16</v>
      </c>
      <c r="D87" s="118">
        <v>12</v>
      </c>
      <c r="E87" s="239">
        <v>0</v>
      </c>
      <c r="F87" s="230">
        <f t="shared" si="3"/>
        <v>0</v>
      </c>
      <c r="G87" s="234">
        <v>0</v>
      </c>
      <c r="H87" s="230">
        <f t="shared" si="4"/>
        <v>0</v>
      </c>
      <c r="I87" s="209">
        <f t="shared" si="5"/>
        <v>0</v>
      </c>
      <c r="J87" s="85"/>
      <c r="N87" s="86"/>
    </row>
    <row r="88" spans="1:14" ht="15" customHeight="1" thickBot="1" x14ac:dyDescent="0.25">
      <c r="A88" s="140" t="s">
        <v>312</v>
      </c>
      <c r="B88" s="144" t="s">
        <v>313</v>
      </c>
      <c r="C88" s="66"/>
      <c r="D88" s="108"/>
      <c r="E88" s="232"/>
      <c r="F88" s="232"/>
      <c r="G88" s="232"/>
      <c r="H88" s="232"/>
      <c r="I88" s="210"/>
      <c r="J88" s="85"/>
    </row>
    <row r="89" spans="1:14" ht="15" customHeight="1" thickBot="1" x14ac:dyDescent="0.25">
      <c r="A89" s="140" t="s">
        <v>314</v>
      </c>
      <c r="B89" s="139" t="s">
        <v>414</v>
      </c>
      <c r="C89" s="37" t="s">
        <v>16</v>
      </c>
      <c r="D89" s="107">
        <v>12</v>
      </c>
      <c r="E89" s="236">
        <v>0</v>
      </c>
      <c r="F89" s="230">
        <f t="shared" si="3"/>
        <v>0</v>
      </c>
      <c r="G89" s="231">
        <v>0</v>
      </c>
      <c r="H89" s="230">
        <f t="shared" si="4"/>
        <v>0</v>
      </c>
      <c r="I89" s="209">
        <f t="shared" si="5"/>
        <v>0</v>
      </c>
      <c r="J89" s="85"/>
    </row>
    <row r="90" spans="1:14" ht="15" customHeight="1" thickBot="1" x14ac:dyDescent="0.25">
      <c r="A90" s="140" t="s">
        <v>316</v>
      </c>
      <c r="B90" s="139" t="s">
        <v>415</v>
      </c>
      <c r="C90" s="37" t="s">
        <v>16</v>
      </c>
      <c r="D90" s="107">
        <v>12</v>
      </c>
      <c r="E90" s="236">
        <v>0</v>
      </c>
      <c r="F90" s="230">
        <f t="shared" si="3"/>
        <v>0</v>
      </c>
      <c r="G90" s="231">
        <v>0</v>
      </c>
      <c r="H90" s="230">
        <f t="shared" si="4"/>
        <v>0</v>
      </c>
      <c r="I90" s="209">
        <f t="shared" si="5"/>
        <v>0</v>
      </c>
      <c r="J90" s="85"/>
    </row>
    <row r="91" spans="1:14" ht="15" customHeight="1" thickBot="1" x14ac:dyDescent="0.25">
      <c r="A91" s="140" t="s">
        <v>318</v>
      </c>
      <c r="B91" s="139" t="s">
        <v>416</v>
      </c>
      <c r="C91" s="37" t="s">
        <v>16</v>
      </c>
      <c r="D91" s="107">
        <v>12</v>
      </c>
      <c r="E91" s="236">
        <v>0</v>
      </c>
      <c r="F91" s="230">
        <f t="shared" si="3"/>
        <v>0</v>
      </c>
      <c r="G91" s="231">
        <v>0</v>
      </c>
      <c r="H91" s="230">
        <f t="shared" si="4"/>
        <v>0</v>
      </c>
      <c r="I91" s="209">
        <f t="shared" si="5"/>
        <v>0</v>
      </c>
      <c r="J91" s="85"/>
    </row>
    <row r="92" spans="1:14" ht="15" customHeight="1" thickBot="1" x14ac:dyDescent="0.25">
      <c r="A92" s="140" t="s">
        <v>320</v>
      </c>
      <c r="B92" s="144" t="s">
        <v>321</v>
      </c>
      <c r="C92" s="42"/>
      <c r="D92" s="108"/>
      <c r="E92" s="232"/>
      <c r="F92" s="232"/>
      <c r="G92" s="232"/>
      <c r="H92" s="232"/>
      <c r="I92" s="210"/>
      <c r="J92" s="85"/>
    </row>
    <row r="93" spans="1:14" ht="15" customHeight="1" thickBot="1" x14ac:dyDescent="0.25">
      <c r="A93" s="140" t="s">
        <v>107</v>
      </c>
      <c r="B93" s="139" t="s">
        <v>417</v>
      </c>
      <c r="C93" s="37" t="s">
        <v>16</v>
      </c>
      <c r="D93" s="107">
        <v>12</v>
      </c>
      <c r="E93" s="236">
        <v>0</v>
      </c>
      <c r="F93" s="230">
        <f t="shared" si="3"/>
        <v>0</v>
      </c>
      <c r="G93" s="231">
        <v>0</v>
      </c>
      <c r="H93" s="230">
        <f t="shared" si="4"/>
        <v>0</v>
      </c>
      <c r="I93" s="209">
        <f t="shared" si="5"/>
        <v>0</v>
      </c>
      <c r="J93" s="85"/>
    </row>
    <row r="94" spans="1:14" ht="15" customHeight="1" thickBot="1" x14ac:dyDescent="0.25">
      <c r="A94" s="140" t="s">
        <v>323</v>
      </c>
      <c r="B94" s="139" t="s">
        <v>418</v>
      </c>
      <c r="C94" s="37" t="s">
        <v>16</v>
      </c>
      <c r="D94" s="107">
        <v>12</v>
      </c>
      <c r="E94" s="236">
        <v>0</v>
      </c>
      <c r="F94" s="230">
        <f t="shared" si="3"/>
        <v>0</v>
      </c>
      <c r="G94" s="231">
        <v>0</v>
      </c>
      <c r="H94" s="230">
        <f t="shared" si="4"/>
        <v>0</v>
      </c>
      <c r="I94" s="209">
        <f t="shared" si="5"/>
        <v>0</v>
      </c>
      <c r="J94" s="85"/>
    </row>
    <row r="95" spans="1:14" ht="15" customHeight="1" thickBot="1" x14ac:dyDescent="0.25">
      <c r="A95" s="140" t="s">
        <v>325</v>
      </c>
      <c r="B95" s="139" t="s">
        <v>419</v>
      </c>
      <c r="C95" s="37" t="s">
        <v>16</v>
      </c>
      <c r="D95" s="107">
        <v>12</v>
      </c>
      <c r="E95" s="236">
        <v>0</v>
      </c>
      <c r="F95" s="230">
        <f t="shared" si="3"/>
        <v>0</v>
      </c>
      <c r="G95" s="231">
        <v>0</v>
      </c>
      <c r="H95" s="230">
        <f t="shared" si="4"/>
        <v>0</v>
      </c>
      <c r="I95" s="209">
        <f t="shared" si="5"/>
        <v>0</v>
      </c>
      <c r="J95" s="85"/>
    </row>
    <row r="96" spans="1:14" ht="15" customHeight="1" thickBot="1" x14ac:dyDescent="0.25">
      <c r="A96" s="140" t="s">
        <v>327</v>
      </c>
      <c r="B96" s="139" t="s">
        <v>328</v>
      </c>
      <c r="C96" s="37" t="s">
        <v>16</v>
      </c>
      <c r="D96" s="107">
        <v>12</v>
      </c>
      <c r="E96" s="250"/>
      <c r="F96" s="249"/>
      <c r="G96" s="231">
        <v>0</v>
      </c>
      <c r="H96" s="230">
        <f t="shared" si="4"/>
        <v>0</v>
      </c>
      <c r="I96" s="209">
        <f t="shared" si="5"/>
        <v>0</v>
      </c>
      <c r="J96" s="85"/>
    </row>
    <row r="97" spans="1:10" ht="15" customHeight="1" thickBot="1" x14ac:dyDescent="0.25">
      <c r="A97" s="140" t="s">
        <v>329</v>
      </c>
      <c r="B97" s="151" t="s">
        <v>330</v>
      </c>
      <c r="C97" s="37" t="s">
        <v>16</v>
      </c>
      <c r="D97" s="107">
        <v>12</v>
      </c>
      <c r="E97" s="250"/>
      <c r="F97" s="249"/>
      <c r="G97" s="231">
        <v>0</v>
      </c>
      <c r="H97" s="230">
        <f t="shared" si="4"/>
        <v>0</v>
      </c>
      <c r="I97" s="209">
        <f t="shared" si="5"/>
        <v>0</v>
      </c>
      <c r="J97" s="85"/>
    </row>
    <row r="98" spans="1:10" ht="15" customHeight="1" thickBot="1" x14ac:dyDescent="0.25">
      <c r="A98" s="140" t="s">
        <v>331</v>
      </c>
      <c r="B98" s="141" t="s">
        <v>420</v>
      </c>
      <c r="C98" s="37" t="s">
        <v>16</v>
      </c>
      <c r="D98" s="107">
        <v>12</v>
      </c>
      <c r="E98" s="236">
        <v>0</v>
      </c>
      <c r="F98" s="230">
        <f t="shared" si="3"/>
        <v>0</v>
      </c>
      <c r="G98" s="231">
        <v>0</v>
      </c>
      <c r="H98" s="230">
        <f t="shared" si="4"/>
        <v>0</v>
      </c>
      <c r="I98" s="209">
        <f t="shared" si="5"/>
        <v>0</v>
      </c>
      <c r="J98" s="89"/>
    </row>
    <row r="99" spans="1:10" ht="15" customHeight="1" thickBot="1" x14ac:dyDescent="0.25">
      <c r="A99" s="140" t="s">
        <v>333</v>
      </c>
      <c r="B99" s="151" t="s">
        <v>421</v>
      </c>
      <c r="C99" s="37" t="s">
        <v>16</v>
      </c>
      <c r="D99" s="107">
        <v>12</v>
      </c>
      <c r="E99" s="236">
        <v>0</v>
      </c>
      <c r="F99" s="230">
        <f t="shared" si="3"/>
        <v>0</v>
      </c>
      <c r="G99" s="231">
        <v>0</v>
      </c>
      <c r="H99" s="230">
        <f t="shared" si="4"/>
        <v>0</v>
      </c>
      <c r="I99" s="209">
        <f t="shared" si="5"/>
        <v>0</v>
      </c>
      <c r="J99" s="89"/>
    </row>
    <row r="100" spans="1:10" ht="15" customHeight="1" thickBot="1" x14ac:dyDescent="0.25">
      <c r="A100" s="140" t="s">
        <v>335</v>
      </c>
      <c r="B100" s="151" t="s">
        <v>422</v>
      </c>
      <c r="C100" s="37" t="s">
        <v>16</v>
      </c>
      <c r="D100" s="107">
        <v>12</v>
      </c>
      <c r="E100" s="236">
        <v>0</v>
      </c>
      <c r="F100" s="230">
        <f t="shared" si="3"/>
        <v>0</v>
      </c>
      <c r="G100" s="231">
        <v>0</v>
      </c>
      <c r="H100" s="230">
        <f t="shared" si="4"/>
        <v>0</v>
      </c>
      <c r="I100" s="209">
        <f t="shared" si="5"/>
        <v>0</v>
      </c>
      <c r="J100" s="85"/>
    </row>
    <row r="101" spans="1:10" ht="16.5" customHeight="1" thickBot="1" x14ac:dyDescent="0.25">
      <c r="A101" s="140" t="s">
        <v>336</v>
      </c>
      <c r="B101" s="141" t="s">
        <v>337</v>
      </c>
      <c r="C101" s="37" t="s">
        <v>16</v>
      </c>
      <c r="D101" s="107">
        <v>12</v>
      </c>
      <c r="E101" s="236">
        <v>0</v>
      </c>
      <c r="F101" s="230">
        <f t="shared" si="3"/>
        <v>0</v>
      </c>
      <c r="G101" s="231">
        <v>0</v>
      </c>
      <c r="H101" s="230">
        <f t="shared" si="4"/>
        <v>0</v>
      </c>
      <c r="I101" s="209">
        <f t="shared" si="5"/>
        <v>0</v>
      </c>
      <c r="J101" s="85"/>
    </row>
    <row r="102" spans="1:10" ht="15" customHeight="1" thickBot="1" x14ac:dyDescent="0.25">
      <c r="A102" s="140" t="s">
        <v>338</v>
      </c>
      <c r="B102" s="151" t="s">
        <v>423</v>
      </c>
      <c r="C102" s="37" t="s">
        <v>16</v>
      </c>
      <c r="D102" s="107">
        <v>12</v>
      </c>
      <c r="E102" s="236">
        <v>0</v>
      </c>
      <c r="F102" s="230">
        <f t="shared" si="3"/>
        <v>0</v>
      </c>
      <c r="G102" s="231">
        <v>0</v>
      </c>
      <c r="H102" s="230">
        <f t="shared" si="4"/>
        <v>0</v>
      </c>
      <c r="I102" s="209">
        <f t="shared" si="5"/>
        <v>0</v>
      </c>
      <c r="J102" s="85"/>
    </row>
    <row r="103" spans="1:10" ht="15" customHeight="1" thickBot="1" x14ac:dyDescent="0.25">
      <c r="A103" s="140" t="s">
        <v>340</v>
      </c>
      <c r="B103" s="151" t="s">
        <v>341</v>
      </c>
      <c r="C103" s="37" t="s">
        <v>16</v>
      </c>
      <c r="D103" s="107">
        <v>12</v>
      </c>
      <c r="E103" s="236">
        <v>0</v>
      </c>
      <c r="F103" s="230">
        <f t="shared" si="3"/>
        <v>0</v>
      </c>
      <c r="G103" s="231">
        <v>0</v>
      </c>
      <c r="H103" s="230">
        <f t="shared" si="4"/>
        <v>0</v>
      </c>
      <c r="I103" s="209">
        <f t="shared" si="5"/>
        <v>0</v>
      </c>
      <c r="J103" s="85"/>
    </row>
    <row r="104" spans="1:10" ht="15" customHeight="1" thickBot="1" x14ac:dyDescent="0.25">
      <c r="A104" s="140" t="s">
        <v>342</v>
      </c>
      <c r="B104" s="152" t="s">
        <v>343</v>
      </c>
      <c r="C104" s="42"/>
      <c r="D104" s="108"/>
      <c r="E104" s="232"/>
      <c r="F104" s="232"/>
      <c r="G104" s="232"/>
      <c r="H104" s="232"/>
      <c r="I104" s="210"/>
      <c r="J104" s="85"/>
    </row>
    <row r="105" spans="1:10" ht="15" customHeight="1" thickBot="1" x14ac:dyDescent="0.25">
      <c r="A105" s="138" t="s">
        <v>111</v>
      </c>
      <c r="B105" s="151" t="s">
        <v>424</v>
      </c>
      <c r="C105" s="37" t="s">
        <v>16</v>
      </c>
      <c r="D105" s="107">
        <v>12</v>
      </c>
      <c r="E105" s="236">
        <v>0</v>
      </c>
      <c r="F105" s="230">
        <f t="shared" si="3"/>
        <v>0</v>
      </c>
      <c r="G105" s="231">
        <v>0</v>
      </c>
      <c r="H105" s="230">
        <f t="shared" si="4"/>
        <v>0</v>
      </c>
      <c r="I105" s="209">
        <f t="shared" si="5"/>
        <v>0</v>
      </c>
      <c r="J105" s="85"/>
    </row>
    <row r="106" spans="1:10" ht="15" customHeight="1" thickBot="1" x14ac:dyDescent="0.25">
      <c r="A106" s="138" t="s">
        <v>113</v>
      </c>
      <c r="B106" s="151" t="s">
        <v>425</v>
      </c>
      <c r="C106" s="37" t="s">
        <v>16</v>
      </c>
      <c r="D106" s="107">
        <v>12</v>
      </c>
      <c r="E106" s="236">
        <v>0</v>
      </c>
      <c r="F106" s="230">
        <f t="shared" si="3"/>
        <v>0</v>
      </c>
      <c r="G106" s="231">
        <v>0</v>
      </c>
      <c r="H106" s="230">
        <f t="shared" si="4"/>
        <v>0</v>
      </c>
      <c r="I106" s="209">
        <f t="shared" si="5"/>
        <v>0</v>
      </c>
      <c r="J106" s="85"/>
    </row>
    <row r="107" spans="1:10" ht="15.75" customHeight="1" thickBot="1" x14ac:dyDescent="0.25">
      <c r="A107" s="140" t="s">
        <v>115</v>
      </c>
      <c r="B107" s="151" t="s">
        <v>426</v>
      </c>
      <c r="C107" s="37" t="s">
        <v>16</v>
      </c>
      <c r="D107" s="107">
        <v>12</v>
      </c>
      <c r="E107" s="236">
        <v>0</v>
      </c>
      <c r="F107" s="230">
        <f t="shared" si="3"/>
        <v>0</v>
      </c>
      <c r="G107" s="231">
        <v>0</v>
      </c>
      <c r="H107" s="230">
        <f t="shared" si="4"/>
        <v>0</v>
      </c>
      <c r="I107" s="209">
        <f t="shared" si="5"/>
        <v>0</v>
      </c>
      <c r="J107" s="85"/>
    </row>
    <row r="108" spans="1:10" ht="15.75" customHeight="1" thickBot="1" x14ac:dyDescent="0.25">
      <c r="A108" s="140" t="s">
        <v>116</v>
      </c>
      <c r="B108" s="151" t="s">
        <v>427</v>
      </c>
      <c r="C108" s="37" t="s">
        <v>16</v>
      </c>
      <c r="D108" s="107">
        <v>12</v>
      </c>
      <c r="E108" s="236">
        <v>0</v>
      </c>
      <c r="F108" s="230">
        <f t="shared" si="3"/>
        <v>0</v>
      </c>
      <c r="G108" s="231">
        <v>0</v>
      </c>
      <c r="H108" s="230">
        <f t="shared" si="4"/>
        <v>0</v>
      </c>
      <c r="I108" s="209">
        <f t="shared" si="5"/>
        <v>0</v>
      </c>
      <c r="J108" s="85"/>
    </row>
    <row r="109" spans="1:10" ht="15" customHeight="1" thickBot="1" x14ac:dyDescent="0.25">
      <c r="A109" s="140" t="s">
        <v>117</v>
      </c>
      <c r="B109" s="151" t="s">
        <v>428</v>
      </c>
      <c r="C109" s="37" t="s">
        <v>16</v>
      </c>
      <c r="D109" s="107">
        <v>12</v>
      </c>
      <c r="E109" s="236">
        <v>0</v>
      </c>
      <c r="F109" s="230">
        <f t="shared" si="3"/>
        <v>0</v>
      </c>
      <c r="G109" s="231">
        <v>0</v>
      </c>
      <c r="H109" s="230">
        <f t="shared" si="4"/>
        <v>0</v>
      </c>
      <c r="I109" s="209">
        <f t="shared" si="5"/>
        <v>0</v>
      </c>
      <c r="J109" s="85"/>
    </row>
    <row r="110" spans="1:10" ht="15" customHeight="1" thickBot="1" x14ac:dyDescent="0.25">
      <c r="A110" s="138" t="s">
        <v>119</v>
      </c>
      <c r="B110" s="141" t="s">
        <v>429</v>
      </c>
      <c r="C110" s="37" t="s">
        <v>16</v>
      </c>
      <c r="D110" s="107">
        <v>12</v>
      </c>
      <c r="E110" s="236">
        <v>0</v>
      </c>
      <c r="F110" s="230">
        <f t="shared" si="3"/>
        <v>0</v>
      </c>
      <c r="G110" s="231">
        <v>0</v>
      </c>
      <c r="H110" s="230">
        <f t="shared" si="4"/>
        <v>0</v>
      </c>
      <c r="I110" s="209">
        <f t="shared" si="5"/>
        <v>0</v>
      </c>
      <c r="J110" s="85"/>
    </row>
    <row r="111" spans="1:10" ht="15" customHeight="1" thickBot="1" x14ac:dyDescent="0.25">
      <c r="A111" s="140" t="s">
        <v>121</v>
      </c>
      <c r="B111" s="151" t="s">
        <v>430</v>
      </c>
      <c r="C111" s="37" t="s">
        <v>16</v>
      </c>
      <c r="D111" s="107">
        <v>12</v>
      </c>
      <c r="E111" s="236">
        <v>0</v>
      </c>
      <c r="F111" s="230">
        <f t="shared" si="3"/>
        <v>0</v>
      </c>
      <c r="G111" s="231">
        <v>0</v>
      </c>
      <c r="H111" s="230">
        <f t="shared" si="4"/>
        <v>0</v>
      </c>
      <c r="I111" s="209">
        <f t="shared" si="5"/>
        <v>0</v>
      </c>
      <c r="J111" s="85"/>
    </row>
    <row r="112" spans="1:10" ht="15" customHeight="1" thickBot="1" x14ac:dyDescent="0.25">
      <c r="A112" s="140" t="s">
        <v>123</v>
      </c>
      <c r="B112" s="151" t="s">
        <v>431</v>
      </c>
      <c r="C112" s="37" t="s">
        <v>16</v>
      </c>
      <c r="D112" s="107">
        <v>12</v>
      </c>
      <c r="E112" s="236">
        <v>0</v>
      </c>
      <c r="F112" s="230">
        <f t="shared" si="3"/>
        <v>0</v>
      </c>
      <c r="G112" s="231">
        <v>0</v>
      </c>
      <c r="H112" s="230">
        <f t="shared" si="4"/>
        <v>0</v>
      </c>
      <c r="I112" s="209">
        <f t="shared" si="5"/>
        <v>0</v>
      </c>
      <c r="J112" s="85"/>
    </row>
    <row r="113" spans="1:10" ht="15" customHeight="1" thickBot="1" x14ac:dyDescent="0.25">
      <c r="A113" s="140" t="s">
        <v>124</v>
      </c>
      <c r="B113" s="151" t="s">
        <v>432</v>
      </c>
      <c r="C113" s="37" t="s">
        <v>16</v>
      </c>
      <c r="D113" s="107">
        <v>12</v>
      </c>
      <c r="E113" s="236">
        <v>0</v>
      </c>
      <c r="F113" s="230">
        <f t="shared" si="3"/>
        <v>0</v>
      </c>
      <c r="G113" s="231">
        <v>0</v>
      </c>
      <c r="H113" s="230">
        <f t="shared" si="4"/>
        <v>0</v>
      </c>
      <c r="I113" s="209">
        <f t="shared" si="5"/>
        <v>0</v>
      </c>
      <c r="J113" s="85"/>
    </row>
    <row r="114" spans="1:10" ht="15" customHeight="1" thickBot="1" x14ac:dyDescent="0.25">
      <c r="A114" s="138" t="s">
        <v>353</v>
      </c>
      <c r="B114" s="151" t="s">
        <v>433</v>
      </c>
      <c r="C114" s="37" t="s">
        <v>16</v>
      </c>
      <c r="D114" s="107">
        <v>12</v>
      </c>
      <c r="E114" s="236">
        <v>0</v>
      </c>
      <c r="F114" s="230">
        <f t="shared" si="3"/>
        <v>0</v>
      </c>
      <c r="G114" s="231">
        <v>0</v>
      </c>
      <c r="H114" s="230">
        <f t="shared" si="4"/>
        <v>0</v>
      </c>
      <c r="I114" s="209">
        <f t="shared" si="5"/>
        <v>0</v>
      </c>
      <c r="J114" s="85"/>
    </row>
    <row r="115" spans="1:10" ht="15" customHeight="1" thickBot="1" x14ac:dyDescent="0.25">
      <c r="A115" s="138" t="s">
        <v>126</v>
      </c>
      <c r="B115" s="151" t="s">
        <v>355</v>
      </c>
      <c r="C115" s="37" t="s">
        <v>16</v>
      </c>
      <c r="D115" s="107">
        <v>12</v>
      </c>
      <c r="E115" s="200">
        <v>0</v>
      </c>
      <c r="F115" s="230">
        <f t="shared" si="3"/>
        <v>0</v>
      </c>
      <c r="G115" s="201">
        <v>0</v>
      </c>
      <c r="H115" s="230">
        <f t="shared" si="4"/>
        <v>0</v>
      </c>
      <c r="I115" s="209">
        <f t="shared" si="5"/>
        <v>0</v>
      </c>
      <c r="J115" s="85"/>
    </row>
    <row r="116" spans="1:10" ht="15" customHeight="1" thickBot="1" x14ac:dyDescent="0.25">
      <c r="A116" s="138" t="s">
        <v>128</v>
      </c>
      <c r="B116" s="151" t="s">
        <v>356</v>
      </c>
      <c r="C116" s="37" t="s">
        <v>16</v>
      </c>
      <c r="D116" s="107">
        <v>12</v>
      </c>
      <c r="E116" s="200">
        <v>0</v>
      </c>
      <c r="F116" s="230">
        <f t="shared" si="3"/>
        <v>0</v>
      </c>
      <c r="G116" s="201">
        <v>0</v>
      </c>
      <c r="H116" s="230">
        <f t="shared" si="4"/>
        <v>0</v>
      </c>
      <c r="I116" s="209">
        <f t="shared" si="5"/>
        <v>0</v>
      </c>
      <c r="J116" s="85"/>
    </row>
    <row r="117" spans="1:10" ht="15" customHeight="1" thickBot="1" x14ac:dyDescent="0.25">
      <c r="A117" s="138" t="s">
        <v>130</v>
      </c>
      <c r="B117" s="151" t="s">
        <v>357</v>
      </c>
      <c r="C117" s="37" t="s">
        <v>16</v>
      </c>
      <c r="D117" s="107">
        <v>12</v>
      </c>
      <c r="E117" s="200">
        <v>0</v>
      </c>
      <c r="F117" s="230">
        <f t="shared" si="3"/>
        <v>0</v>
      </c>
      <c r="G117" s="201">
        <v>0</v>
      </c>
      <c r="H117" s="230">
        <f t="shared" si="4"/>
        <v>0</v>
      </c>
      <c r="I117" s="209">
        <f t="shared" si="5"/>
        <v>0</v>
      </c>
      <c r="J117" s="85"/>
    </row>
    <row r="118" spans="1:10" ht="15" customHeight="1" thickBot="1" x14ac:dyDescent="0.25">
      <c r="A118" s="138" t="s">
        <v>132</v>
      </c>
      <c r="B118" s="151" t="s">
        <v>358</v>
      </c>
      <c r="C118" s="37" t="s">
        <v>16</v>
      </c>
      <c r="D118" s="107">
        <v>12</v>
      </c>
      <c r="E118" s="200">
        <v>0</v>
      </c>
      <c r="F118" s="230">
        <f t="shared" si="3"/>
        <v>0</v>
      </c>
      <c r="G118" s="201">
        <v>0</v>
      </c>
      <c r="H118" s="230">
        <f t="shared" si="4"/>
        <v>0</v>
      </c>
      <c r="I118" s="209">
        <f t="shared" si="5"/>
        <v>0</v>
      </c>
      <c r="J118" s="85"/>
    </row>
    <row r="119" spans="1:10" ht="15" customHeight="1" thickBot="1" x14ac:dyDescent="0.25">
      <c r="A119" s="138" t="s">
        <v>359</v>
      </c>
      <c r="B119" s="151" t="s">
        <v>434</v>
      </c>
      <c r="C119" s="37" t="s">
        <v>16</v>
      </c>
      <c r="D119" s="107">
        <v>12</v>
      </c>
      <c r="E119" s="236">
        <v>0</v>
      </c>
      <c r="F119" s="230">
        <f t="shared" si="3"/>
        <v>0</v>
      </c>
      <c r="G119" s="231">
        <v>0</v>
      </c>
      <c r="H119" s="230">
        <f t="shared" si="4"/>
        <v>0</v>
      </c>
      <c r="I119" s="209">
        <f t="shared" si="5"/>
        <v>0</v>
      </c>
      <c r="J119" s="85"/>
    </row>
    <row r="120" spans="1:10" ht="15" customHeight="1" thickBot="1" x14ac:dyDescent="0.25">
      <c r="A120" s="140" t="s">
        <v>361</v>
      </c>
      <c r="B120" s="152" t="s">
        <v>362</v>
      </c>
      <c r="C120" s="42"/>
      <c r="D120" s="108"/>
      <c r="E120" s="203" t="s">
        <v>286</v>
      </c>
      <c r="F120" s="232"/>
      <c r="G120" s="232"/>
      <c r="H120" s="232"/>
      <c r="I120" s="210"/>
      <c r="J120" s="85"/>
    </row>
    <row r="121" spans="1:10" ht="15" customHeight="1" thickBot="1" x14ac:dyDescent="0.25">
      <c r="A121" s="140" t="s">
        <v>136</v>
      </c>
      <c r="B121" s="151" t="s">
        <v>435</v>
      </c>
      <c r="C121" s="37" t="s">
        <v>16</v>
      </c>
      <c r="D121" s="107">
        <v>12</v>
      </c>
      <c r="E121" s="236">
        <v>0</v>
      </c>
      <c r="F121" s="230">
        <f t="shared" si="3"/>
        <v>0</v>
      </c>
      <c r="G121" s="231">
        <v>0</v>
      </c>
      <c r="H121" s="230">
        <f t="shared" si="4"/>
        <v>0</v>
      </c>
      <c r="I121" s="209">
        <f t="shared" si="5"/>
        <v>0</v>
      </c>
      <c r="J121" s="85"/>
    </row>
    <row r="122" spans="1:10" ht="15" customHeight="1" thickBot="1" x14ac:dyDescent="0.25">
      <c r="A122" s="140" t="s">
        <v>137</v>
      </c>
      <c r="B122" s="151" t="s">
        <v>436</v>
      </c>
      <c r="C122" s="37" t="s">
        <v>16</v>
      </c>
      <c r="D122" s="107">
        <v>12</v>
      </c>
      <c r="E122" s="236">
        <v>0</v>
      </c>
      <c r="F122" s="230">
        <f t="shared" si="3"/>
        <v>0</v>
      </c>
      <c r="G122" s="231">
        <v>0</v>
      </c>
      <c r="H122" s="230">
        <f t="shared" si="4"/>
        <v>0</v>
      </c>
      <c r="I122" s="209">
        <f t="shared" si="5"/>
        <v>0</v>
      </c>
      <c r="J122" s="85"/>
    </row>
    <row r="123" spans="1:10" ht="28.5" customHeight="1" thickBot="1" x14ac:dyDescent="0.25">
      <c r="A123" s="138" t="s">
        <v>139</v>
      </c>
      <c r="B123" s="151" t="s">
        <v>365</v>
      </c>
      <c r="C123" s="37" t="s">
        <v>16</v>
      </c>
      <c r="D123" s="107">
        <v>12</v>
      </c>
      <c r="E123" s="236">
        <v>0</v>
      </c>
      <c r="F123" s="230">
        <f t="shared" si="3"/>
        <v>0</v>
      </c>
      <c r="G123" s="231">
        <v>0</v>
      </c>
      <c r="H123" s="230">
        <f t="shared" si="4"/>
        <v>0</v>
      </c>
      <c r="I123" s="209">
        <f t="shared" si="5"/>
        <v>0</v>
      </c>
      <c r="J123" s="85"/>
    </row>
    <row r="124" spans="1:10" ht="27.75" customHeight="1" thickBot="1" x14ac:dyDescent="0.25">
      <c r="A124" s="140" t="s">
        <v>141</v>
      </c>
      <c r="B124" s="229" t="s">
        <v>437</v>
      </c>
      <c r="C124" s="37" t="s">
        <v>16</v>
      </c>
      <c r="D124" s="107">
        <v>12</v>
      </c>
      <c r="E124" s="236">
        <v>0</v>
      </c>
      <c r="F124" s="230">
        <f t="shared" si="3"/>
        <v>0</v>
      </c>
      <c r="G124" s="231">
        <v>0</v>
      </c>
      <c r="H124" s="230">
        <f t="shared" si="4"/>
        <v>0</v>
      </c>
      <c r="I124" s="209">
        <f t="shared" si="5"/>
        <v>0</v>
      </c>
      <c r="J124" s="87"/>
    </row>
    <row r="125" spans="1:10" ht="15" customHeight="1" thickBot="1" x14ac:dyDescent="0.25">
      <c r="A125" s="140" t="s">
        <v>143</v>
      </c>
      <c r="B125" s="151" t="s">
        <v>438</v>
      </c>
      <c r="C125" s="37" t="s">
        <v>16</v>
      </c>
      <c r="D125" s="107">
        <v>12</v>
      </c>
      <c r="E125" s="236">
        <v>0</v>
      </c>
      <c r="F125" s="230">
        <f t="shared" si="3"/>
        <v>0</v>
      </c>
      <c r="G125" s="231">
        <v>0</v>
      </c>
      <c r="H125" s="230">
        <f t="shared" si="4"/>
        <v>0</v>
      </c>
      <c r="I125" s="209">
        <f t="shared" si="5"/>
        <v>0</v>
      </c>
      <c r="J125" s="87"/>
    </row>
    <row r="126" spans="1:10" ht="15" customHeight="1" thickBot="1" x14ac:dyDescent="0.25">
      <c r="A126" s="140" t="s">
        <v>145</v>
      </c>
      <c r="B126" s="151" t="s">
        <v>368</v>
      </c>
      <c r="C126" s="37" t="s">
        <v>16</v>
      </c>
      <c r="D126" s="107">
        <v>12</v>
      </c>
      <c r="E126" s="236">
        <v>0</v>
      </c>
      <c r="F126" s="230">
        <f t="shared" si="3"/>
        <v>0</v>
      </c>
      <c r="G126" s="231">
        <v>0</v>
      </c>
      <c r="H126" s="230">
        <f t="shared" si="4"/>
        <v>0</v>
      </c>
      <c r="I126" s="209">
        <f t="shared" si="5"/>
        <v>0</v>
      </c>
      <c r="J126" s="85"/>
    </row>
    <row r="127" spans="1:10" ht="15" customHeight="1" thickBot="1" x14ac:dyDescent="0.25">
      <c r="A127" s="140" t="s">
        <v>147</v>
      </c>
      <c r="B127" s="151" t="s">
        <v>439</v>
      </c>
      <c r="C127" s="37" t="s">
        <v>16</v>
      </c>
      <c r="D127" s="107">
        <v>12</v>
      </c>
      <c r="E127" s="236">
        <v>0</v>
      </c>
      <c r="F127" s="230">
        <f t="shared" si="3"/>
        <v>0</v>
      </c>
      <c r="G127" s="231">
        <v>0</v>
      </c>
      <c r="H127" s="230">
        <f t="shared" si="4"/>
        <v>0</v>
      </c>
      <c r="I127" s="209">
        <f t="shared" si="5"/>
        <v>0</v>
      </c>
      <c r="J127" s="87"/>
    </row>
    <row r="128" spans="1:10" ht="15" customHeight="1" thickBot="1" x14ac:dyDescent="0.25">
      <c r="A128" s="140" t="s">
        <v>149</v>
      </c>
      <c r="B128" s="151" t="s">
        <v>370</v>
      </c>
      <c r="C128" s="37" t="s">
        <v>16</v>
      </c>
      <c r="D128" s="107">
        <v>12</v>
      </c>
      <c r="E128" s="200">
        <v>0</v>
      </c>
      <c r="F128" s="230">
        <f t="shared" si="3"/>
        <v>0</v>
      </c>
      <c r="G128" s="201">
        <v>0</v>
      </c>
      <c r="H128" s="230">
        <f t="shared" si="4"/>
        <v>0</v>
      </c>
      <c r="I128" s="209">
        <f t="shared" si="5"/>
        <v>0</v>
      </c>
      <c r="J128" s="87"/>
    </row>
    <row r="129" spans="1:10" ht="15" customHeight="1" thickBot="1" x14ac:dyDescent="0.25">
      <c r="A129" s="149" t="s">
        <v>151</v>
      </c>
      <c r="B129" s="153" t="s">
        <v>371</v>
      </c>
      <c r="C129" s="59" t="s">
        <v>16</v>
      </c>
      <c r="D129" s="110">
        <v>12</v>
      </c>
      <c r="E129" s="237">
        <v>0</v>
      </c>
      <c r="F129" s="230">
        <f t="shared" si="3"/>
        <v>0</v>
      </c>
      <c r="G129" s="238">
        <v>0</v>
      </c>
      <c r="H129" s="230">
        <f t="shared" si="4"/>
        <v>0</v>
      </c>
      <c r="I129" s="209">
        <f t="shared" si="5"/>
        <v>0</v>
      </c>
      <c r="J129" s="87"/>
    </row>
    <row r="130" spans="1:10" ht="15" customHeight="1" thickBot="1" x14ac:dyDescent="0.25">
      <c r="A130" s="140" t="s">
        <v>372</v>
      </c>
      <c r="B130" s="144" t="s">
        <v>373</v>
      </c>
      <c r="C130" s="42"/>
      <c r="D130" s="108"/>
      <c r="E130" s="232" t="s">
        <v>286</v>
      </c>
      <c r="F130" s="232"/>
      <c r="G130" s="232"/>
      <c r="H130" s="232"/>
      <c r="I130" s="210"/>
      <c r="J130" s="85"/>
    </row>
    <row r="131" spans="1:10" ht="15" customHeight="1" thickBot="1" x14ac:dyDescent="0.25">
      <c r="A131" s="138" t="s">
        <v>157</v>
      </c>
      <c r="B131" s="151" t="s">
        <v>440</v>
      </c>
      <c r="C131" s="37" t="s">
        <v>16</v>
      </c>
      <c r="D131" s="107">
        <v>12</v>
      </c>
      <c r="E131" s="236">
        <v>0</v>
      </c>
      <c r="F131" s="230">
        <f t="shared" si="3"/>
        <v>0</v>
      </c>
      <c r="G131" s="231">
        <v>0</v>
      </c>
      <c r="H131" s="230">
        <f t="shared" si="4"/>
        <v>0</v>
      </c>
      <c r="I131" s="209">
        <f t="shared" si="5"/>
        <v>0</v>
      </c>
      <c r="J131" s="87"/>
    </row>
    <row r="132" spans="1:10" ht="15" customHeight="1" thickBot="1" x14ac:dyDescent="0.25">
      <c r="A132" s="140" t="s">
        <v>159</v>
      </c>
      <c r="B132" s="151" t="s">
        <v>441</v>
      </c>
      <c r="C132" s="37" t="s">
        <v>16</v>
      </c>
      <c r="D132" s="107">
        <v>12</v>
      </c>
      <c r="E132" s="236">
        <v>0</v>
      </c>
      <c r="F132" s="230">
        <f t="shared" si="3"/>
        <v>0</v>
      </c>
      <c r="G132" s="231">
        <v>0</v>
      </c>
      <c r="H132" s="230">
        <f t="shared" si="4"/>
        <v>0</v>
      </c>
      <c r="I132" s="209">
        <f t="shared" si="5"/>
        <v>0</v>
      </c>
      <c r="J132" s="87"/>
    </row>
    <row r="133" spans="1:10" s="16" customFormat="1" ht="26.25" thickBot="1" x14ac:dyDescent="0.25">
      <c r="A133" s="140" t="s">
        <v>376</v>
      </c>
      <c r="B133" s="154" t="s">
        <v>442</v>
      </c>
      <c r="C133" s="37" t="s">
        <v>16</v>
      </c>
      <c r="D133" s="107">
        <v>12</v>
      </c>
      <c r="E133" s="236">
        <v>0</v>
      </c>
      <c r="F133" s="230">
        <f t="shared" si="3"/>
        <v>0</v>
      </c>
      <c r="G133" s="231">
        <v>0</v>
      </c>
      <c r="H133" s="230">
        <f t="shared" si="4"/>
        <v>0</v>
      </c>
      <c r="I133" s="209">
        <f t="shared" si="5"/>
        <v>0</v>
      </c>
      <c r="J133" s="87"/>
    </row>
    <row r="134" spans="1:10" ht="13.5" thickBot="1" x14ac:dyDescent="0.25">
      <c r="A134" s="140" t="s">
        <v>378</v>
      </c>
      <c r="B134" s="151" t="s">
        <v>379</v>
      </c>
      <c r="C134" s="37" t="s">
        <v>16</v>
      </c>
      <c r="D134" s="107">
        <v>12</v>
      </c>
      <c r="E134" s="236">
        <v>0</v>
      </c>
      <c r="F134" s="230">
        <v>0</v>
      </c>
      <c r="G134" s="231">
        <v>0</v>
      </c>
      <c r="H134" s="230">
        <f t="shared" si="4"/>
        <v>0</v>
      </c>
      <c r="I134" s="209">
        <f t="shared" si="5"/>
        <v>0</v>
      </c>
      <c r="J134" s="85"/>
    </row>
    <row r="135" spans="1:10" ht="13.5" thickBot="1" x14ac:dyDescent="0.25">
      <c r="A135" s="155" t="s">
        <v>380</v>
      </c>
      <c r="B135" s="156" t="s">
        <v>381</v>
      </c>
      <c r="C135" s="37" t="s">
        <v>16</v>
      </c>
      <c r="D135" s="107">
        <v>12</v>
      </c>
      <c r="E135" s="250"/>
      <c r="F135" s="249"/>
      <c r="G135" s="231">
        <v>0</v>
      </c>
      <c r="H135" s="230">
        <f t="shared" si="4"/>
        <v>0</v>
      </c>
      <c r="I135" s="209">
        <f t="shared" si="5"/>
        <v>0</v>
      </c>
      <c r="J135" s="85"/>
    </row>
    <row r="136" spans="1:10" ht="13.5" thickBot="1" x14ac:dyDescent="0.25">
      <c r="A136" s="157" t="s">
        <v>161</v>
      </c>
      <c r="B136" s="158" t="s">
        <v>382</v>
      </c>
      <c r="C136" s="81"/>
      <c r="D136" s="114"/>
      <c r="E136" s="240"/>
      <c r="F136" s="240"/>
      <c r="G136" s="240"/>
      <c r="H136" s="232">
        <f t="shared" si="4"/>
        <v>0</v>
      </c>
      <c r="I136" s="210">
        <f t="shared" si="5"/>
        <v>0</v>
      </c>
      <c r="J136" s="85"/>
    </row>
    <row r="137" spans="1:10" s="8" customFormat="1" ht="30" customHeight="1" thickBot="1" x14ac:dyDescent="0.25">
      <c r="A137" s="163" t="s">
        <v>163</v>
      </c>
      <c r="B137" s="164" t="s">
        <v>383</v>
      </c>
      <c r="C137" s="37" t="s">
        <v>16</v>
      </c>
      <c r="D137" s="171">
        <v>12</v>
      </c>
      <c r="E137" s="253"/>
      <c r="F137" s="249"/>
      <c r="G137" s="231">
        <v>0</v>
      </c>
      <c r="H137" s="230">
        <f t="shared" si="4"/>
        <v>0</v>
      </c>
      <c r="I137" s="209">
        <f t="shared" si="5"/>
        <v>0</v>
      </c>
      <c r="J137" s="166"/>
    </row>
    <row r="138" spans="1:10" ht="18.75" customHeight="1" x14ac:dyDescent="0.2">
      <c r="A138" s="55"/>
      <c r="B138" s="85"/>
      <c r="F138" s="115"/>
      <c r="H138" s="115"/>
      <c r="I138" s="115"/>
      <c r="J138" s="85"/>
    </row>
    <row r="139" spans="1:10" x14ac:dyDescent="0.2">
      <c r="A139" s="55"/>
      <c r="B139" s="85"/>
      <c r="J139" s="85"/>
    </row>
    <row r="140" spans="1:10" x14ac:dyDescent="0.2">
      <c r="A140" s="55"/>
      <c r="J140" s="85"/>
    </row>
    <row r="141" spans="1:10" ht="13.5" thickBot="1" x14ac:dyDescent="0.25">
      <c r="A141" s="55"/>
      <c r="B141" s="85"/>
      <c r="J141" s="85"/>
    </row>
    <row r="142" spans="1:10" ht="30.75" customHeight="1" thickBot="1" x14ac:dyDescent="0.3">
      <c r="A142" s="262" t="s">
        <v>457</v>
      </c>
      <c r="B142" s="263"/>
      <c r="C142" s="263"/>
      <c r="D142" s="263"/>
      <c r="E142" s="263"/>
      <c r="F142" s="263"/>
      <c r="G142" s="263"/>
      <c r="H142" s="264"/>
      <c r="I142" s="130">
        <f>SUM(I17:I137)</f>
        <v>0</v>
      </c>
      <c r="J142" s="85"/>
    </row>
    <row r="143" spans="1:10" x14ac:dyDescent="0.2">
      <c r="A143" s="90"/>
      <c r="B143" s="91"/>
      <c r="C143" s="92"/>
      <c r="D143" s="119"/>
      <c r="E143" s="93"/>
      <c r="F143" s="120"/>
      <c r="G143" s="93"/>
      <c r="H143" s="120"/>
      <c r="I143" s="121"/>
      <c r="J143" s="85"/>
    </row>
    <row r="144" spans="1:10" x14ac:dyDescent="0.2">
      <c r="J144" s="85"/>
    </row>
    <row r="145" spans="1:10" x14ac:dyDescent="0.2">
      <c r="B145" s="85"/>
      <c r="C145" s="94"/>
      <c r="D145" s="122"/>
      <c r="E145" s="95"/>
      <c r="F145" s="95"/>
      <c r="G145" s="95"/>
      <c r="H145" s="95"/>
      <c r="I145" s="95"/>
      <c r="J145" s="85"/>
    </row>
    <row r="146" spans="1:10" x14ac:dyDescent="0.2">
      <c r="A146" t="s">
        <v>189</v>
      </c>
      <c r="B146" s="86" t="s">
        <v>384</v>
      </c>
      <c r="J146" s="85"/>
    </row>
  </sheetData>
  <sheetProtection sheet="1" objects="1" scenarios="1" selectLockedCells="1"/>
  <mergeCells count="15">
    <mergeCell ref="A142:H142"/>
    <mergeCell ref="C12:C14"/>
    <mergeCell ref="A6:E6"/>
    <mergeCell ref="A8:E8"/>
    <mergeCell ref="D12:D14"/>
    <mergeCell ref="E12:I12"/>
    <mergeCell ref="E13:F13"/>
    <mergeCell ref="G13:H13"/>
    <mergeCell ref="I13:I14"/>
    <mergeCell ref="A1:B1"/>
    <mergeCell ref="A4:B4"/>
    <mergeCell ref="A5:B5"/>
    <mergeCell ref="A9:B9"/>
    <mergeCell ref="A12:A14"/>
    <mergeCell ref="B12:B14"/>
  </mergeCells>
  <pageMargins left="0.7" right="0.7" top="0.78740157499999996" bottom="0.78740157499999996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MUV 74.1</vt:lpstr>
      <vt:lpstr>MUV 74.2</vt:lpstr>
      <vt:lpstr>MUV 75</vt:lpstr>
      <vt:lpstr>'MUV 74.1'!Oblast_tisku</vt:lpstr>
      <vt:lpstr>'MUV 74.2'!Oblast_tisku</vt:lpstr>
      <vt:lpstr>'MUV 75'!Oblast_tisku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Danielková Barbora</cp:lastModifiedBy>
  <cp:lastPrinted>2021-03-16T06:28:41Z</cp:lastPrinted>
  <dcterms:created xsi:type="dcterms:W3CDTF">2021-03-15T15:02:13Z</dcterms:created>
  <dcterms:modified xsi:type="dcterms:W3CDTF">2021-04-12T05:38:42Z</dcterms:modified>
</cp:coreProperties>
</file>